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<sst xmlns="http://schemas.openxmlformats.org/spreadsheetml/2006/main" count="871" uniqueCount="373">
  <si>
    <t>预算01-1表</t>
  </si>
  <si>
    <t>2026年部门财务收支预算总表</t>
  </si>
  <si>
    <t>单位名称：芒市综合行政执法局（本级）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</si>
  <si>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</si>
  <si>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</si>
  <si>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</si>
  <si>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</si>
  <si>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</si>
  <si>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</si>
  <si>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</si>
  <si>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</si>
  <si>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</si>
  <si>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</si>
  <si>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</si>
  <si>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</si>
  <si>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</si>
  <si>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</si>
  <si>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</si>
  <si>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</si>
  <si>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</si>
  <si>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</si>
  <si>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</si>
  <si>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</si>
  <si>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</si>
  <si>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八、城乡社区支出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</si>
  <si>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</si>
  <si>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</si>
  <si>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</si>
  <si>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</si>
  <si>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</si>
  <si>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</si>
  <si>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</si>
  <si>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</si>
  <si>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</si>
  <si>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</si>
  <si>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</si>
  <si>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</si>
  <si>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</si>
  <si>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</si>
  <si>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</si>
  <si>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</si>
  <si>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</si>
  <si>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</si>
  <si>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</si>
  <si>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</si>
  <si>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</si>
  <si>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</si>
  <si>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</si>
  <si>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</si>
  <si>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</si>
  <si>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</si>
  <si>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</si>
  <si>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</si>
  <si>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</si>
  <si>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340001</t>
  </si>
  <si>
    <t>芒市综合行政执法局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</si>
  <si>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</si>
  <si>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</si>
  <si>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</si>
  <si>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</si>
  <si>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</si>
  <si>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</si>
  <si>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</si>
  <si>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</si>
  <si>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</si>
  <si>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</si>
  <si>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</si>
  <si>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</si>
  <si>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</si>
  <si>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</si>
  <si>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</si>
  <si>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20101</t>
  </si>
  <si>
    <t>人大事务</t>
  </si>
  <si>
    <t>2010101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</si>
  <si>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</si>
  <si>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</si>
  <si>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</si>
  <si>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</si>
  <si>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</si>
  <si>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</si>
  <si>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</si>
  <si>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</si>
  <si>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</si>
  <si>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</si>
  <si>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</si>
  <si>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</si>
  <si>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</si>
  <si>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</si>
  <si>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</si>
  <si>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</si>
  <si>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</si>
  <si>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</si>
  <si>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</si>
  <si>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</si>
  <si>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</si>
  <si>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</si>
  <si>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</si>
  <si>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</si>
  <si>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</si>
  <si>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</si>
  <si>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</si>
  <si>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</si>
  <si>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</si>
  <si>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</si>
  <si>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</si>
  <si>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</si>
  <si>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</si>
  <si>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</si>
  <si>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</si>
  <si>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</si>
  <si>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</si>
  <si>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</si>
  <si>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</si>
  <si>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</si>
  <si>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</si>
  <si>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</si>
  <si>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</si>
  <si>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</si>
  <si>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</si>
  <si>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</si>
  <si>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</si>
  <si>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</si>
  <si>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</si>
  <si>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</si>
  <si>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</si>
  <si>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</si>
  <si>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</si>
  <si>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</si>
  <si>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</si>
  <si>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（八）城乡社区支出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</si>
  <si>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</si>
  <si>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</si>
  <si>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</si>
  <si>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</si>
  <si>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</si>
  <si>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</si>
  <si>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</si>
  <si>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</si>
  <si>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</si>
  <si>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</si>
  <si>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</si>
  <si>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</si>
  <si>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</si>
  <si>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</si>
  <si>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</si>
  <si>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</si>
  <si>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</si>
  <si>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</si>
  <si>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</si>
  <si>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</si>
  <si>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</si>
  <si>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</si>
  <si>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</si>
  <si>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</si>
  <si>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</si>
  <si>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</si>
  <si>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</si>
  <si>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</si>
  <si>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</si>
  <si>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</si>
  <si>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</si>
  <si>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</si>
  <si>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</si>
  <si>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</si>
  <si>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</si>
  <si>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</si>
  <si>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</si>
  <si>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</si>
  <si>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</si>
  <si>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533103261100005024471</t>
  </si>
  <si>
    <t>编内聘用临时人员社会保险单位缴费</t>
  </si>
  <si>
    <t>30199</t>
  </si>
  <si>
    <t>其他工资福利支出</t>
  </si>
  <si>
    <t>533103210000000017448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</si>
  <si>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</si>
  <si>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</si>
  <si>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</si>
  <si>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</si>
  <si>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</si>
  <si>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</si>
  <si>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</si>
  <si>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533103210000000017450</t>
  </si>
  <si>
    <t>社会保障缴费</t>
  </si>
  <si>
    <t>30108</t>
  </si>
  <si>
    <t>机关事业单位基本养老保险缴费</t>
  </si>
  <si>
    <t>30109</t>
  </si>
  <si>
    <t>职业年金缴费</t>
  </si>
  <si>
    <t>533103261100005024476</t>
  </si>
  <si>
    <t>职业年金缴费（非三保）</t>
  </si>
  <si>
    <t>30110</t>
  </si>
  <si>
    <t>职工基本医疗保险缴费</t>
  </si>
  <si>
    <t>30112</t>
  </si>
  <si>
    <t>其他社会保障缴费</t>
  </si>
  <si>
    <t>533103210000000017451</t>
  </si>
  <si>
    <t>30113</t>
  </si>
  <si>
    <t>533103210000000017455</t>
  </si>
  <si>
    <t>一般公用经费</t>
  </si>
  <si>
    <t>30201</t>
  </si>
  <si>
    <t>办公费</t>
  </si>
  <si>
    <t>533103221100000680319</t>
  </si>
  <si>
    <t>公用经费安排的对个人和家庭的补助</t>
  </si>
  <si>
    <t>30305</t>
  </si>
  <si>
    <t>生活补助</t>
  </si>
  <si>
    <t>30205</t>
  </si>
  <si>
    <t>水费</t>
  </si>
  <si>
    <t>30206</t>
  </si>
  <si>
    <t>电费</t>
  </si>
  <si>
    <t>533103221100000680329</t>
  </si>
  <si>
    <t>公用经费安排的公务接待费</t>
  </si>
  <si>
    <t>30217</t>
  </si>
  <si>
    <t>30211</t>
  </si>
  <si>
    <t>差旅费</t>
  </si>
  <si>
    <t>30213</t>
  </si>
  <si>
    <t>维修（护）费</t>
  </si>
  <si>
    <t>533103231100001227279</t>
  </si>
  <si>
    <t>公用经费安排的公务用车运维费</t>
  </si>
  <si>
    <t>30231</t>
  </si>
  <si>
    <t>公务用车运行维护费</t>
  </si>
  <si>
    <t>533103261100005024492</t>
  </si>
  <si>
    <t>公用经费安排的其他工资福利支出</t>
  </si>
  <si>
    <t>30114</t>
  </si>
  <si>
    <t>医疗费</t>
  </si>
  <si>
    <t>30299</t>
  </si>
  <si>
    <t>其他商品和服务支出</t>
  </si>
  <si>
    <t>30309</t>
  </si>
  <si>
    <t>奖励金</t>
  </si>
  <si>
    <t>533103210000000017454</t>
  </si>
  <si>
    <t>退休公用经费</t>
  </si>
  <si>
    <t>533103210000000017453</t>
  </si>
  <si>
    <t>工会经费</t>
  </si>
  <si>
    <t>30228</t>
  </si>
  <si>
    <t>533103210000000017452</t>
  </si>
  <si>
    <t>公务交通补贴</t>
  </si>
  <si>
    <t>30239</t>
  </si>
  <si>
    <t>其他交通费用</t>
  </si>
  <si>
    <t>533103241100002319715</t>
  </si>
  <si>
    <t>临时人员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</si>
  <si>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</si>
  <si>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</si>
  <si>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</si>
  <si>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</si>
  <si>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</si>
  <si>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</si>
  <si>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</si>
  <si>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非税收入征管成本专项经费</t>
  </si>
  <si>
    <t>专项业务类</t>
  </si>
  <si>
    <t>533103231100001550637</t>
  </si>
  <si>
    <t>30224</t>
  </si>
  <si>
    <t>被装购置费</t>
  </si>
  <si>
    <t>30207</t>
  </si>
  <si>
    <t>邮电费</t>
  </si>
  <si>
    <t>30209</t>
  </si>
  <si>
    <t>物业管理费</t>
  </si>
  <si>
    <t>30226</t>
  </si>
  <si>
    <t>劳务费</t>
  </si>
  <si>
    <t>30227</t>
  </si>
  <si>
    <t>委托业务费</t>
  </si>
  <si>
    <t>30902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</si>
  <si>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</si>
  <si>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</si>
  <si>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</si>
  <si>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</si>
  <si>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</si>
  <si>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</si>
  <si>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</si>
  <si>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</si>
  <si>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</si>
  <si>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</si>
  <si>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</si>
  <si>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</si>
  <si>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</si>
  <si>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</si>
  <si>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</si>
  <si>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资金支付率</t>
  </si>
  <si>
    <t>&gt;=</t>
  </si>
  <si>
    <t>80</t>
  </si>
  <si>
    <t>%</t>
  </si>
  <si>
    <t>定量指标</t>
  </si>
  <si>
    <t>反映资金支付情况，资金支付率=实际支付资金/应支付资金</t>
  </si>
  <si>
    <t>效益指标</t>
  </si>
  <si>
    <t>社会效益</t>
  </si>
  <si>
    <t>城市管理成效显著</t>
  </si>
  <si>
    <t>=</t>
  </si>
  <si>
    <t>成效显著</t>
  </si>
  <si>
    <t>定性指标</t>
  </si>
  <si>
    <t>反映综合执法局城市管理成效情况</t>
  </si>
  <si>
    <t>满意度指标</t>
  </si>
  <si>
    <t>服务对象满意度</t>
  </si>
  <si>
    <t>执法对象满意度</t>
  </si>
  <si>
    <t>85</t>
  </si>
  <si>
    <t>反映执法对象对综合执法局执法人员满意度</t>
  </si>
  <si>
    <t>预算06表</t>
  </si>
  <si>
    <t>2026年部门政府性基金预算支出预算表</t>
  </si>
  <si>
    <t>政府性基金预算支出</t>
  </si>
  <si>
    <t>备注：本部门无政府性基金预算，本表无数据，公开空表。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</si>
  <si>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</si>
  <si>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</si>
  <si>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</si>
  <si>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</si>
  <si>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</si>
  <si>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</si>
  <si>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</si>
  <si>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</si>
  <si>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</si>
  <si>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</si>
  <si>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</si>
  <si>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</si>
  <si>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</si>
  <si>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批</t>
  </si>
  <si>
    <t>公车维修保养</t>
  </si>
  <si>
    <t>车辆维修和保养服务</t>
  </si>
  <si>
    <t>年</t>
  </si>
  <si>
    <t>办公设备</t>
  </si>
  <si>
    <t>车辆维修保养</t>
  </si>
  <si>
    <t>保安服务费</t>
  </si>
  <si>
    <t>物业管理服务</t>
  </si>
  <si>
    <t>预算08表</t>
  </si>
  <si>
    <t>2026年部门政府购买服务预算表</t>
  </si>
  <si>
    <t>政府购买服务项目</t>
  </si>
  <si>
    <t>政府购买服务目录</t>
  </si>
  <si>
    <t>B1101 维修保养服务</t>
  </si>
  <si>
    <t>聘请第三方测量</t>
  </si>
  <si>
    <t>A1102 城市规划和设计服务</t>
  </si>
  <si>
    <t>2024年建筑垃圾清运零星工程</t>
  </si>
  <si>
    <t>A1104 生活垃圾分类</t>
  </si>
  <si>
    <t>法律顾问</t>
  </si>
  <si>
    <t>B0101 法律顾问服务</t>
  </si>
  <si>
    <t>其他交通</t>
  </si>
  <si>
    <t>保安服务</t>
  </si>
  <si>
    <t>B1102 物业管理服务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</si>
  <si>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</si>
  <si>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</si>
  <si>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</si>
  <si>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</si>
  <si>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</si>
  <si>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</si>
  <si>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</si>
  <si>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</si>
  <si>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</si>
  <si>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</si>
  <si>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</si>
  <si>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</si>
  <si>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</si>
  <si>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</si>
  <si>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</si>
  <si>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</si>
  <si>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</si>
  <si>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</si>
  <si>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</si>
  <si>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</si>
  <si>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</si>
  <si>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</si>
  <si>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</si>
  <si>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</si>
  <si>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</si>
  <si>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</si>
  <si>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</si>
  <si>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</si>
  <si>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</si>
  <si>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</si>
  <si>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2.本部门无新增资产配置预算，本表无数据，公开空表。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</si>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</sst>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1"/>
      <color rgb="FF000000"/>
      <name val="Calibri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" borderId="18" applyNumberFormat="0" applyAlignment="0" applyProtection="0">
      <alignment vertical="center"/>
    </xf>
    <xf numFmtId="0" fontId="43" fillId="4" borderId="19" applyNumberFormat="0" applyAlignment="0" applyProtection="0">
      <alignment vertical="center"/>
    </xf>
    <xf numFmtId="0" fontId="44" fillId="4" borderId="18" applyNumberFormat="0" applyAlignment="0" applyProtection="0">
      <alignment vertical="center"/>
    </xf>
    <xf numFmtId="0" fontId="45" fillId="5" borderId="20" applyNumberFormat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176" fontId="6" fillId="0" borderId="7">
      <alignment horizontal="right" vertical="center"/>
    </xf>
    <xf numFmtId="177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0" fontId="53" fillId="0" borderId="0">
      <alignment vertical="top"/>
      <protection locked="0"/>
    </xf>
  </cellStyleXfs>
  <cellXfs count="209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178" fontId="7" fillId="0" borderId="7" xfId="54" applyNumberFormat="1" applyFont="1" applyBorder="1">
      <alignment horizontal="right" vertical="center"/>
    </xf>
    <xf numFmtId="0" fontId="2" fillId="0" borderId="7" xfId="0" applyFont="1" applyFill="1" applyBorder="1" applyAlignment="1"/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78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0" xfId="0" applyFont="1" applyBorder="1"/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6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178" fontId="7" fillId="0" borderId="6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0" fillId="0" borderId="0" xfId="57" applyFont="1" applyFill="1" applyBorder="1" applyAlignment="1" applyProtection="1"/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>
      <alignment vertical="center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49" fontId="25" fillId="0" borderId="7" xfId="53" applyFont="1" applyAlignment="1">
      <alignment horizontal="center" vertical="center" wrapText="1"/>
    </xf>
    <xf numFmtId="49" fontId="25" fillId="0" borderId="7" xfId="53" applyFont="1">
      <alignment horizontal="left" vertical="center" wrapText="1"/>
    </xf>
    <xf numFmtId="0" fontId="2" fillId="0" borderId="0" xfId="0" applyFont="1" applyBorder="1" applyAlignment="1">
      <alignment vertical="top"/>
    </xf>
    <xf numFmtId="0" fontId="7" fillId="0" borderId="0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4" fontId="29" fillId="0" borderId="7" xfId="0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30" fillId="0" borderId="7" xfId="53" applyFont="1">
      <alignment horizontal="left" vertical="center" wrapText="1"/>
    </xf>
    <xf numFmtId="178" fontId="30" fillId="0" borderId="7" xfId="54" applyFont="1">
      <alignment horizontal="right" vertical="center"/>
    </xf>
    <xf numFmtId="49" fontId="30" fillId="0" borderId="7" xfId="53" applyFont="1" applyAlignment="1">
      <alignment horizontal="left" vertical="center" wrapText="1" indent="1"/>
    </xf>
    <xf numFmtId="49" fontId="30" fillId="0" borderId="7" xfId="53" applyFont="1" applyAlignment="1">
      <alignment horizontal="left" vertical="center" wrapText="1" indent="2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178" fontId="7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78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zoomScale="80" zoomScaleNormal="80" workbookViewId="0">
      <selection activeCell="B7" sqref="B7"/>
    </sheetView>
  </sheetViews>
  <sheetFormatPr defaultColWidth="8" defaultRowHeight="14.25" customHeight="1" outlineLevelCol="3"/>
  <cols>
    <col min="1" max="1" width="39.5752212389381" customWidth="1"/>
    <col min="2" max="2" width="46.3185840707965" customWidth="1"/>
    <col min="3" max="3" width="40.4247787610619" customWidth="1"/>
    <col min="4" max="4" width="50.1769911504425" customWidth="1"/>
  </cols>
  <sheetData>
    <row r="1" ht="12" customHeight="1" spans="1:4">
      <c r="D1" s="109" t="s">
        <v>0</v>
      </c>
    </row>
    <row r="2" ht="36" customHeight="1" spans="1:4">
      <c r="A2" s="55" t="s">
        <v>1</v>
      </c>
      <c r="B2" s="201"/>
      <c r="C2" s="201"/>
      <c r="D2" s="201"/>
    </row>
    <row r="3" ht="21" customHeight="1" spans="1:4">
      <c r="A3" s="209" t="s">
        <v>2</v>
      </c>
      <c r="B3" s="162"/>
      <c r="C3" s="162"/>
      <c r="D3" s="107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3" t="s">
        <v>9</v>
      </c>
      <c r="B7" s="170">
        <v>18775878.55</v>
      </c>
      <c r="C7" s="210" t="s">
        <v>10</v>
      </c>
      <c r="D7" s="170">
        <v>100000</v>
      </c>
    </row>
    <row r="8" ht="25.4" customHeight="1" spans="1:4">
      <c r="A8" s="173" t="s">
        <v>11</v>
      </c>
      <c r="B8" s="170"/>
      <c r="C8" s="210" t="s">
        <v>12</v>
      </c>
      <c r="D8" s="170"/>
    </row>
    <row r="9" ht="25.4" customHeight="1" spans="1:4">
      <c r="A9" s="173" t="s">
        <v>13</v>
      </c>
      <c r="B9" s="170"/>
      <c r="C9" s="210" t="s">
        <v>14</v>
      </c>
      <c r="D9" s="170">
        <v>3431241.94</v>
      </c>
    </row>
    <row r="10" ht="25.4" customHeight="1" spans="1:4">
      <c r="A10" s="173" t="s">
        <v>15</v>
      </c>
      <c r="B10" s="100"/>
      <c r="C10" s="210" t="s">
        <v>16</v>
      </c>
      <c r="D10" s="170">
        <v>395377.81</v>
      </c>
    </row>
    <row r="11" ht="25.4" customHeight="1" spans="1:4">
      <c r="A11" s="173" t="s">
        <v>17</v>
      </c>
      <c r="B11" s="170"/>
      <c r="C11" s="210" t="s">
        <v>18</v>
      </c>
      <c r="D11" s="170"/>
    </row>
    <row r="12" ht="25.4" customHeight="1" spans="1:4">
      <c r="A12" s="173" t="s">
        <v>19</v>
      </c>
      <c r="B12" s="100"/>
      <c r="C12" s="210" t="s">
        <v>20</v>
      </c>
      <c r="D12" s="170">
        <v>714614.64</v>
      </c>
    </row>
    <row r="13" ht="25.4" customHeight="1" spans="1:4">
      <c r="A13" s="173" t="s">
        <v>21</v>
      </c>
      <c r="B13" s="100"/>
      <c r="C13" s="210" t="s">
        <v>22</v>
      </c>
      <c r="D13" s="170"/>
    </row>
    <row r="14" ht="25.4" customHeight="1" spans="1:4">
      <c r="A14" s="173" t="s">
        <v>23</v>
      </c>
      <c r="B14" s="100"/>
      <c r="C14" s="167" t="s">
        <v>24</v>
      </c>
      <c r="D14" s="170">
        <v>14134644.16</v>
      </c>
    </row>
    <row r="15" ht="25.4" customHeight="1" spans="1:4">
      <c r="A15" s="202" t="s">
        <v>25</v>
      </c>
      <c r="B15" s="100"/>
      <c r="C15" s="167"/>
      <c r="D15" s="170"/>
    </row>
    <row r="16" ht="25.4" customHeight="1" spans="1:4">
      <c r="A16" s="202" t="s">
        <v>26</v>
      </c>
      <c r="B16" s="170"/>
      <c r="C16" s="167"/>
      <c r="D16" s="170"/>
    </row>
    <row r="17" ht="25.4" customHeight="1" spans="1:4">
      <c r="A17" s="203" t="s">
        <v>27</v>
      </c>
      <c r="B17" s="169">
        <v>18775878.55</v>
      </c>
      <c r="C17" s="174" t="s">
        <v>28</v>
      </c>
      <c r="D17" s="169">
        <v>18775878.55</v>
      </c>
    </row>
    <row r="18" ht="25.4" customHeight="1" spans="1:4">
      <c r="A18" s="204" t="s">
        <v>29</v>
      </c>
      <c r="B18" s="169"/>
      <c r="C18" s="205" t="s">
        <v>30</v>
      </c>
      <c r="D18" s="206"/>
    </row>
    <row r="19" ht="25.4" customHeight="1" spans="1:4">
      <c r="A19" s="207" t="s">
        <v>31</v>
      </c>
      <c r="B19" s="170"/>
      <c r="C19" s="171" t="s">
        <v>31</v>
      </c>
      <c r="D19" s="100"/>
    </row>
    <row r="20" ht="25.4" customHeight="1" spans="1:4">
      <c r="A20" s="207" t="s">
        <v>32</v>
      </c>
      <c r="B20" s="170"/>
      <c r="C20" s="171" t="s">
        <v>33</v>
      </c>
      <c r="D20" s="100"/>
    </row>
    <row r="21" ht="25.4" customHeight="1" spans="1:4">
      <c r="A21" s="208" t="s">
        <v>34</v>
      </c>
      <c r="B21" s="169">
        <v>18775878.55</v>
      </c>
      <c r="C21" s="174" t="s">
        <v>35</v>
      </c>
      <c r="D21" s="106">
        <v>18775878.55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2" sqref="A2:F2"/>
    </sheetView>
  </sheetViews>
  <sheetFormatPr defaultColWidth="9.14159292035398" defaultRowHeight="14.25" customHeight="1" outlineLevelCol="5"/>
  <cols>
    <col min="1" max="1" width="29.0353982300885" customWidth="1"/>
    <col min="2" max="2" width="28.6017699115044" customWidth="1"/>
    <col min="3" max="3" width="31.6017699115044" customWidth="1"/>
    <col min="4" max="6" width="33.4513274336283" customWidth="1"/>
  </cols>
  <sheetData>
    <row r="1" ht="15.75" customHeight="1" spans="1:6">
      <c r="F1" s="119" t="s">
        <v>291</v>
      </c>
    </row>
    <row r="2" ht="28.5" customHeight="1" spans="1:6">
      <c r="A2" s="30" t="s">
        <v>292</v>
      </c>
      <c r="B2" s="30"/>
      <c r="C2" s="30"/>
      <c r="D2" s="30"/>
      <c r="E2" s="30"/>
      <c r="F2" s="30"/>
    </row>
    <row r="3" ht="15" customHeight="1" spans="1:6">
      <c r="A3" s="120" t="s">
        <v>2</v>
      </c>
      <c r="B3" s="121"/>
      <c r="C3" s="121"/>
      <c r="D3" s="68"/>
      <c r="E3" s="68"/>
      <c r="F3" s="122" t="s">
        <v>3</v>
      </c>
    </row>
    <row r="4" ht="18.75" customHeight="1" spans="1:6">
      <c r="A4" s="10" t="s">
        <v>154</v>
      </c>
      <c r="B4" s="10" t="s">
        <v>58</v>
      </c>
      <c r="C4" s="10" t="s">
        <v>59</v>
      </c>
      <c r="D4" s="16" t="s">
        <v>293</v>
      </c>
      <c r="E4" s="123"/>
      <c r="F4" s="123"/>
    </row>
    <row r="5" ht="30" customHeight="1" spans="1:6">
      <c r="A5" s="19"/>
      <c r="B5" s="19"/>
      <c r="C5" s="19"/>
      <c r="D5" s="16" t="s">
        <v>40</v>
      </c>
      <c r="E5" s="123" t="s">
        <v>67</v>
      </c>
      <c r="F5" s="123" t="s">
        <v>68</v>
      </c>
    </row>
    <row r="6" ht="16.5" customHeight="1" spans="1:6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</row>
    <row r="7" ht="24" customHeight="1" spans="1:6">
      <c r="A7" s="123"/>
      <c r="B7" s="123"/>
      <c r="C7" s="123"/>
      <c r="D7" s="123"/>
      <c r="E7" s="123"/>
      <c r="F7" s="123"/>
    </row>
    <row r="8" ht="24" customHeight="1" spans="1:6">
      <c r="A8" s="123"/>
      <c r="B8" s="123"/>
      <c r="C8" s="123"/>
      <c r="D8" s="123"/>
      <c r="E8" s="123"/>
      <c r="F8" s="123"/>
    </row>
    <row r="9" ht="24" customHeight="1" spans="1:6">
      <c r="A9" s="123"/>
      <c r="B9" s="123"/>
      <c r="C9" s="123"/>
      <c r="D9" s="123"/>
      <c r="E9" s="123"/>
      <c r="F9" s="123"/>
    </row>
    <row r="10" ht="24" customHeight="1" spans="1:6">
      <c r="A10" s="123"/>
      <c r="B10" s="123"/>
      <c r="C10" s="123"/>
      <c r="D10" s="123"/>
      <c r="E10" s="123"/>
      <c r="F10" s="123"/>
    </row>
    <row r="11" ht="24" customHeight="1" spans="1:6">
      <c r="A11" s="123"/>
      <c r="B11" s="123"/>
      <c r="C11" s="123"/>
      <c r="D11" s="123"/>
      <c r="E11" s="123"/>
      <c r="F11" s="123"/>
    </row>
    <row r="12" ht="24" customHeight="1" spans="1:6">
      <c r="A12" s="33"/>
      <c r="B12" s="33"/>
      <c r="C12" s="33"/>
      <c r="D12" s="24"/>
      <c r="E12" s="24"/>
      <c r="F12" s="24"/>
    </row>
    <row r="13" s="1" customFormat="1" ht="17.25" customHeight="1" spans="1:6">
      <c r="A13" s="124" t="s">
        <v>112</v>
      </c>
      <c r="B13" s="125"/>
      <c r="C13" s="125" t="s">
        <v>112</v>
      </c>
      <c r="D13" s="29"/>
      <c r="E13" s="29"/>
      <c r="F13" s="29"/>
    </row>
    <row r="14" s="117" customFormat="1" customHeight="1" spans="1:6">
      <c r="A14" s="80" t="s">
        <v>294</v>
      </c>
      <c r="B14" s="126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5"/>
  <sheetViews>
    <sheetView showZeros="0" workbookViewId="0">
      <selection activeCell="A15" sqref="A15"/>
    </sheetView>
  </sheetViews>
  <sheetFormatPr defaultColWidth="10.3805309734513" defaultRowHeight="14.25" customHeight="1"/>
  <cols>
    <col min="1" max="16384" width="10.3805309734513" customWidth="1"/>
  </cols>
  <sheetData>
    <row r="1" ht="13.5" customHeight="1" spans="1:18">
      <c r="O1" s="54"/>
      <c r="P1" s="54"/>
      <c r="Q1" s="107" t="s">
        <v>295</v>
      </c>
    </row>
    <row r="2" ht="27.75" customHeight="1" spans="1:18">
      <c r="A2" s="65" t="s">
        <v>296</v>
      </c>
      <c r="B2" s="30"/>
      <c r="C2" s="30"/>
      <c r="D2" s="30"/>
      <c r="E2" s="30"/>
      <c r="F2" s="30"/>
      <c r="G2" s="30"/>
      <c r="H2" s="30"/>
      <c r="I2" s="30"/>
      <c r="J2" s="30"/>
      <c r="K2" s="56"/>
      <c r="L2" s="30"/>
      <c r="M2" s="30"/>
      <c r="N2" s="30"/>
      <c r="O2" s="56"/>
      <c r="P2" s="56"/>
      <c r="Q2" s="30"/>
    </row>
    <row r="3" ht="18.75" customHeight="1" spans="1:18">
      <c r="A3" s="209" t="s">
        <v>2</v>
      </c>
      <c r="B3" s="7"/>
      <c r="C3" s="7"/>
      <c r="D3" s="7"/>
      <c r="E3" s="7"/>
      <c r="F3" s="7"/>
      <c r="G3" s="7"/>
      <c r="H3" s="7"/>
      <c r="I3" s="7"/>
      <c r="J3" s="7"/>
      <c r="O3" s="84"/>
      <c r="P3" s="84"/>
      <c r="Q3" s="109" t="s">
        <v>145</v>
      </c>
    </row>
    <row r="4" ht="15.75" customHeight="1" spans="1:18">
      <c r="A4" s="10" t="s">
        <v>297</v>
      </c>
      <c r="B4" s="86" t="s">
        <v>298</v>
      </c>
      <c r="C4" s="86" t="s">
        <v>299</v>
      </c>
      <c r="D4" s="86" t="s">
        <v>300</v>
      </c>
      <c r="E4" s="86" t="s">
        <v>301</v>
      </c>
      <c r="F4" s="86" t="s">
        <v>302</v>
      </c>
      <c r="G4" s="73" t="s">
        <v>161</v>
      </c>
      <c r="H4" s="73"/>
      <c r="I4" s="73"/>
      <c r="J4" s="73"/>
      <c r="K4" s="87"/>
      <c r="L4" s="73"/>
      <c r="M4" s="73"/>
      <c r="N4" s="73"/>
      <c r="O4" s="88"/>
      <c r="P4" s="87"/>
      <c r="Q4" s="89"/>
    </row>
    <row r="5" ht="17.25" customHeight="1" spans="1:18">
      <c r="A5" s="15"/>
      <c r="B5" s="90"/>
      <c r="C5" s="90"/>
      <c r="D5" s="90"/>
      <c r="E5" s="90"/>
      <c r="F5" s="90"/>
      <c r="G5" s="90" t="s">
        <v>40</v>
      </c>
      <c r="H5" s="90" t="s">
        <v>43</v>
      </c>
      <c r="I5" s="90" t="s">
        <v>303</v>
      </c>
      <c r="J5" s="90" t="s">
        <v>304</v>
      </c>
      <c r="K5" s="91" t="s">
        <v>305</v>
      </c>
      <c r="L5" s="92" t="s">
        <v>306</v>
      </c>
      <c r="M5" s="92"/>
      <c r="N5" s="92"/>
      <c r="O5" s="93"/>
      <c r="P5" s="94"/>
      <c r="Q5" s="95"/>
    </row>
    <row r="6" ht="54" customHeight="1" spans="1:18">
      <c r="A6" s="18"/>
      <c r="B6" s="95"/>
      <c r="C6" s="95"/>
      <c r="D6" s="95"/>
      <c r="E6" s="95"/>
      <c r="F6" s="95"/>
      <c r="G6" s="95"/>
      <c r="H6" s="95" t="s">
        <v>42</v>
      </c>
      <c r="I6" s="95"/>
      <c r="J6" s="95"/>
      <c r="K6" s="96"/>
      <c r="L6" s="95" t="s">
        <v>42</v>
      </c>
      <c r="M6" s="95" t="s">
        <v>53</v>
      </c>
      <c r="N6" s="95" t="s">
        <v>168</v>
      </c>
      <c r="O6" s="97" t="s">
        <v>49</v>
      </c>
      <c r="P6" s="96" t="s">
        <v>50</v>
      </c>
      <c r="Q6" s="95" t="s">
        <v>51</v>
      </c>
    </row>
    <row r="7" ht="15" customHeight="1" spans="1:18">
      <c r="A7" s="1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21" customHeight="1" spans="1:18">
      <c r="A8" s="112" t="s">
        <v>55</v>
      </c>
      <c r="B8" s="113"/>
      <c r="C8" s="113"/>
      <c r="D8" s="114"/>
      <c r="E8" s="115"/>
      <c r="F8" s="23">
        <v>488800</v>
      </c>
      <c r="G8" s="23">
        <v>488800</v>
      </c>
      <c r="H8" s="23">
        <v>488800</v>
      </c>
      <c r="I8" s="24"/>
      <c r="J8" s="24"/>
      <c r="K8" s="24"/>
      <c r="L8" s="24"/>
      <c r="M8" s="24"/>
      <c r="N8" s="24"/>
      <c r="O8" s="24"/>
      <c r="P8" s="24"/>
      <c r="Q8" s="24"/>
    </row>
    <row r="9" ht="21" customHeight="1" spans="1:18">
      <c r="A9" s="112" t="str">
        <f>"     "&amp;"一般公用经费"</f>
        <v>     一般公用经费</v>
      </c>
      <c r="B9" s="113" t="s">
        <v>307</v>
      </c>
      <c r="C9" s="113" t="s">
        <v>307</v>
      </c>
      <c r="D9" s="114" t="s">
        <v>308</v>
      </c>
      <c r="E9" s="115">
        <v>1</v>
      </c>
      <c r="F9" s="23">
        <v>40000</v>
      </c>
      <c r="G9" s="23">
        <v>40000</v>
      </c>
      <c r="H9" s="23">
        <v>40000</v>
      </c>
      <c r="I9" s="24"/>
      <c r="J9" s="24"/>
      <c r="K9" s="24"/>
      <c r="L9" s="24"/>
      <c r="M9" s="24"/>
      <c r="N9" s="24"/>
      <c r="O9" s="24"/>
      <c r="P9" s="24"/>
      <c r="Q9" s="24"/>
    </row>
    <row r="10" ht="21" customHeight="1" spans="1:18">
      <c r="A10" s="112" t="str">
        <f>"     "&amp;"公用经费安排的公务用车运维费"</f>
        <v>     公用经费安排的公务用车运维费</v>
      </c>
      <c r="B10" s="113" t="s">
        <v>309</v>
      </c>
      <c r="C10" s="113" t="s">
        <v>310</v>
      </c>
      <c r="D10" s="114" t="s">
        <v>311</v>
      </c>
      <c r="E10" s="115">
        <v>1</v>
      </c>
      <c r="F10" s="23">
        <v>20000</v>
      </c>
      <c r="G10" s="23">
        <v>20000</v>
      </c>
      <c r="H10" s="23">
        <v>20000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ht="21" customHeight="1" spans="1:18">
      <c r="A11" s="112" t="str">
        <f t="shared" ref="A11:A13" si="0">"     "&amp;"非税收入征管成本专项经费"</f>
        <v>     非税收入征管成本专项经费</v>
      </c>
      <c r="B11" s="113" t="s">
        <v>258</v>
      </c>
      <c r="C11" s="113" t="s">
        <v>312</v>
      </c>
      <c r="D11" s="114" t="s">
        <v>311</v>
      </c>
      <c r="E11" s="115">
        <v>1</v>
      </c>
      <c r="F11" s="23">
        <v>70000</v>
      </c>
      <c r="G11" s="23">
        <v>70000</v>
      </c>
      <c r="H11" s="23">
        <v>70000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ht="21" customHeight="1" spans="1:18">
      <c r="A12" s="112" t="str">
        <f t="shared" si="0"/>
        <v>     非税收入征管成本专项经费</v>
      </c>
      <c r="B12" s="113" t="s">
        <v>313</v>
      </c>
      <c r="C12" s="113" t="s">
        <v>310</v>
      </c>
      <c r="D12" s="114" t="s">
        <v>311</v>
      </c>
      <c r="E12" s="115">
        <v>1</v>
      </c>
      <c r="F12" s="23">
        <v>300000</v>
      </c>
      <c r="G12" s="23">
        <v>300000</v>
      </c>
      <c r="H12" s="23">
        <v>300000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ht="21" customHeight="1" spans="1:18">
      <c r="A13" s="112" t="str">
        <f t="shared" si="0"/>
        <v>     非税收入征管成本专项经费</v>
      </c>
      <c r="B13" s="113" t="s">
        <v>314</v>
      </c>
      <c r="C13" s="113" t="s">
        <v>315</v>
      </c>
      <c r="D13" s="114" t="s">
        <v>311</v>
      </c>
      <c r="E13" s="115">
        <v>1</v>
      </c>
      <c r="F13" s="23">
        <v>58800</v>
      </c>
      <c r="G13" s="23">
        <v>58800</v>
      </c>
      <c r="H13" s="23">
        <v>58800</v>
      </c>
      <c r="I13" s="24"/>
      <c r="J13" s="24"/>
      <c r="K13" s="24"/>
      <c r="L13" s="24"/>
      <c r="M13" s="24"/>
      <c r="N13" s="24"/>
      <c r="O13" s="24"/>
      <c r="P13" s="24"/>
      <c r="Q13" s="24"/>
    </row>
    <row r="14" s="1" customFormat="1" ht="21" customHeight="1" spans="1:18">
      <c r="A14" s="102" t="s">
        <v>112</v>
      </c>
      <c r="B14" s="103"/>
      <c r="C14" s="103"/>
      <c r="D14" s="103"/>
      <c r="E14" s="116"/>
      <c r="F14" s="23">
        <v>488800</v>
      </c>
      <c r="G14" s="23">
        <v>488800</v>
      </c>
      <c r="H14" s="23">
        <v>488800</v>
      </c>
      <c r="I14" s="29"/>
      <c r="J14" s="29"/>
      <c r="K14" s="29"/>
      <c r="L14" s="29"/>
      <c r="M14" s="29"/>
      <c r="N14" s="29"/>
      <c r="O14" s="29"/>
      <c r="P14" s="29"/>
      <c r="Q14" s="29"/>
    </row>
    <row r="15" customHeight="1" spans="1:18">
      <c r="A15" s="117"/>
      <c r="B15" s="118"/>
      <c r="C15" s="117"/>
      <c r="D15" s="117"/>
      <c r="E15" s="117"/>
      <c r="F15" s="117"/>
      <c r="G15" s="117"/>
      <c r="H15" s="117"/>
      <c r="I15" s="117"/>
      <c r="J15" s="117"/>
      <c r="L15" s="117"/>
      <c r="M15" s="117"/>
      <c r="N15" s="117"/>
      <c r="R15" s="117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6"/>
  <sheetViews>
    <sheetView showZeros="0" workbookViewId="0">
      <selection activeCell="C21" sqref="C21"/>
    </sheetView>
  </sheetViews>
  <sheetFormatPr defaultColWidth="10.3805309734513" defaultRowHeight="14.25" customHeight="1"/>
  <cols>
    <col min="1" max="1" width="14.0176991150442" customWidth="1"/>
    <col min="2" max="16384" width="10.3805309734513" customWidth="1"/>
  </cols>
  <sheetData>
    <row r="1" ht="13.5" customHeight="1" spans="1:18">
      <c r="A1" s="70"/>
      <c r="B1" s="70"/>
      <c r="C1" s="70"/>
      <c r="D1" s="70"/>
      <c r="E1" s="70"/>
      <c r="F1" s="70"/>
      <c r="G1" s="70"/>
      <c r="H1" s="81"/>
      <c r="I1" s="70"/>
      <c r="J1" s="70"/>
      <c r="K1" s="70"/>
      <c r="L1" s="54"/>
      <c r="M1" s="64"/>
      <c r="N1" s="82" t="s">
        <v>316</v>
      </c>
    </row>
    <row r="2" ht="27.75" customHeight="1" spans="1:18">
      <c r="A2" s="65" t="s">
        <v>317</v>
      </c>
      <c r="B2" s="66"/>
      <c r="C2" s="66"/>
      <c r="D2" s="66"/>
      <c r="E2" s="66"/>
      <c r="F2" s="66"/>
      <c r="G2" s="66"/>
      <c r="H2" s="83"/>
      <c r="I2" s="66"/>
      <c r="J2" s="66"/>
      <c r="K2" s="66"/>
      <c r="L2" s="56"/>
      <c r="M2" s="83"/>
      <c r="N2" s="66"/>
    </row>
    <row r="3" ht="18.75" customHeight="1" spans="1:18">
      <c r="A3" s="213" t="s">
        <v>2</v>
      </c>
      <c r="B3" s="68"/>
      <c r="C3" s="68"/>
      <c r="D3" s="68"/>
      <c r="E3" s="68"/>
      <c r="F3" s="68"/>
      <c r="G3" s="68"/>
      <c r="H3" s="81"/>
      <c r="I3" s="70"/>
      <c r="J3" s="70"/>
      <c r="K3" s="70"/>
      <c r="L3" s="84"/>
      <c r="M3" s="71"/>
      <c r="N3" s="85" t="s">
        <v>145</v>
      </c>
    </row>
    <row r="4" ht="15.75" customHeight="1" spans="1:18">
      <c r="A4" s="10" t="s">
        <v>297</v>
      </c>
      <c r="B4" s="86" t="s">
        <v>318</v>
      </c>
      <c r="C4" s="86" t="s">
        <v>319</v>
      </c>
      <c r="D4" s="73" t="s">
        <v>161</v>
      </c>
      <c r="E4" s="73"/>
      <c r="F4" s="73"/>
      <c r="G4" s="73"/>
      <c r="H4" s="87"/>
      <c r="I4" s="73"/>
      <c r="J4" s="73"/>
      <c r="K4" s="73"/>
      <c r="L4" s="88"/>
      <c r="M4" s="87"/>
      <c r="N4" s="89"/>
    </row>
    <row r="5" ht="17.25" customHeight="1" spans="1:18">
      <c r="A5" s="15"/>
      <c r="B5" s="90"/>
      <c r="C5" s="90"/>
      <c r="D5" s="90" t="s">
        <v>40</v>
      </c>
      <c r="E5" s="90" t="s">
        <v>43</v>
      </c>
      <c r="F5" s="90" t="s">
        <v>303</v>
      </c>
      <c r="G5" s="90" t="s">
        <v>304</v>
      </c>
      <c r="H5" s="91" t="s">
        <v>305</v>
      </c>
      <c r="I5" s="92" t="s">
        <v>306</v>
      </c>
      <c r="J5" s="92"/>
      <c r="K5" s="92"/>
      <c r="L5" s="93"/>
      <c r="M5" s="94"/>
      <c r="N5" s="95"/>
    </row>
    <row r="6" ht="54" customHeight="1" spans="1:18">
      <c r="A6" s="18"/>
      <c r="B6" s="95"/>
      <c r="C6" s="95"/>
      <c r="D6" s="95"/>
      <c r="E6" s="95"/>
      <c r="F6" s="95"/>
      <c r="G6" s="95"/>
      <c r="H6" s="96"/>
      <c r="I6" s="95" t="s">
        <v>42</v>
      </c>
      <c r="J6" s="95" t="s">
        <v>53</v>
      </c>
      <c r="K6" s="95" t="s">
        <v>168</v>
      </c>
      <c r="L6" s="97" t="s">
        <v>49</v>
      </c>
      <c r="M6" s="96" t="s">
        <v>50</v>
      </c>
      <c r="N6" s="95" t="s">
        <v>51</v>
      </c>
    </row>
    <row r="7" ht="15" customHeight="1" spans="1:18">
      <c r="A7" s="18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8">
      <c r="A8" s="98" t="s">
        <v>55</v>
      </c>
      <c r="B8" s="98"/>
      <c r="C8" s="98"/>
      <c r="D8" s="23">
        <v>591300</v>
      </c>
      <c r="E8" s="23">
        <v>591300</v>
      </c>
      <c r="F8" s="99"/>
      <c r="G8" s="99"/>
      <c r="H8" s="99"/>
      <c r="I8" s="99"/>
      <c r="J8" s="99"/>
      <c r="K8" s="99"/>
      <c r="L8" s="100"/>
      <c r="M8" s="99"/>
      <c r="N8" s="99"/>
    </row>
    <row r="9" ht="21" customHeight="1" spans="1:18">
      <c r="A9" s="101" t="str">
        <f>"     "&amp;"公用经费安排的公务用车运维费"</f>
        <v>     公用经费安排的公务用车运维费</v>
      </c>
      <c r="B9" s="101" t="s">
        <v>309</v>
      </c>
      <c r="C9" s="101" t="s">
        <v>320</v>
      </c>
      <c r="D9" s="23">
        <v>20000</v>
      </c>
      <c r="E9" s="23">
        <v>20000</v>
      </c>
      <c r="F9" s="99"/>
      <c r="G9" s="99"/>
      <c r="H9" s="99"/>
      <c r="I9" s="99"/>
      <c r="J9" s="99"/>
      <c r="K9" s="99"/>
      <c r="L9" s="100"/>
      <c r="M9" s="99"/>
      <c r="N9" s="99"/>
    </row>
    <row r="10" ht="21" customHeight="1" spans="1:18">
      <c r="A10" s="101" t="str">
        <f t="shared" ref="A10:A14" si="0">"     "&amp;"非税收入征管成本专项经费"</f>
        <v>     非税收入征管成本专项经费</v>
      </c>
      <c r="B10" s="101" t="s">
        <v>321</v>
      </c>
      <c r="C10" s="101" t="s">
        <v>322</v>
      </c>
      <c r="D10" s="23">
        <v>100000</v>
      </c>
      <c r="E10" s="23">
        <v>100000</v>
      </c>
      <c r="F10" s="99"/>
      <c r="G10" s="99"/>
      <c r="H10" s="99"/>
      <c r="I10" s="99"/>
      <c r="J10" s="99"/>
      <c r="K10" s="99"/>
      <c r="L10" s="100"/>
      <c r="M10" s="99"/>
      <c r="N10" s="99"/>
    </row>
    <row r="11" ht="21" customHeight="1" spans="1:18">
      <c r="A11" s="101" t="str">
        <f t="shared" si="0"/>
        <v>     非税收入征管成本专项经费</v>
      </c>
      <c r="B11" s="101" t="s">
        <v>323</v>
      </c>
      <c r="C11" s="101" t="s">
        <v>324</v>
      </c>
      <c r="D11" s="23">
        <v>62500</v>
      </c>
      <c r="E11" s="23">
        <v>62500</v>
      </c>
      <c r="F11" s="99"/>
      <c r="G11" s="99"/>
      <c r="H11" s="99"/>
      <c r="I11" s="99"/>
      <c r="J11" s="99"/>
      <c r="K11" s="99"/>
      <c r="L11" s="100"/>
      <c r="M11" s="99"/>
      <c r="N11" s="99"/>
    </row>
    <row r="12" ht="21" customHeight="1" spans="1:18">
      <c r="A12" s="101" t="str">
        <f t="shared" si="0"/>
        <v>     非税收入征管成本专项经费</v>
      </c>
      <c r="B12" s="101" t="s">
        <v>325</v>
      </c>
      <c r="C12" s="101" t="s">
        <v>326</v>
      </c>
      <c r="D12" s="23">
        <v>50000</v>
      </c>
      <c r="E12" s="23">
        <v>50000</v>
      </c>
      <c r="F12" s="99"/>
      <c r="G12" s="99"/>
      <c r="H12" s="99"/>
      <c r="I12" s="99"/>
      <c r="J12" s="99"/>
      <c r="K12" s="99"/>
      <c r="L12" s="100"/>
      <c r="M12" s="99"/>
      <c r="N12" s="99"/>
    </row>
    <row r="13" ht="21" customHeight="1" spans="1:18">
      <c r="A13" s="101" t="str">
        <f t="shared" si="0"/>
        <v>     非税收入征管成本专项经费</v>
      </c>
      <c r="B13" s="101" t="s">
        <v>327</v>
      </c>
      <c r="C13" s="101" t="s">
        <v>320</v>
      </c>
      <c r="D13" s="23">
        <v>300000</v>
      </c>
      <c r="E13" s="23">
        <v>300000</v>
      </c>
      <c r="F13" s="99"/>
      <c r="G13" s="99"/>
      <c r="H13" s="99"/>
      <c r="I13" s="99"/>
      <c r="J13" s="99"/>
      <c r="K13" s="99"/>
      <c r="L13" s="100"/>
      <c r="M13" s="99"/>
      <c r="N13" s="99"/>
    </row>
    <row r="14" ht="21" customHeight="1" spans="1:18">
      <c r="A14" s="101" t="str">
        <f t="shared" si="0"/>
        <v>     非税收入征管成本专项经费</v>
      </c>
      <c r="B14" s="101" t="s">
        <v>328</v>
      </c>
      <c r="C14" s="101" t="s">
        <v>329</v>
      </c>
      <c r="D14" s="23">
        <v>58800</v>
      </c>
      <c r="E14" s="23">
        <v>58800</v>
      </c>
      <c r="F14" s="99"/>
      <c r="G14" s="99"/>
      <c r="H14" s="99"/>
      <c r="I14" s="99"/>
      <c r="J14" s="99"/>
      <c r="K14" s="99"/>
      <c r="L14" s="100"/>
      <c r="M14" s="99"/>
      <c r="N14" s="99"/>
    </row>
    <row r="15" s="1" customFormat="1" ht="21" customHeight="1" spans="1:18">
      <c r="A15" s="102" t="s">
        <v>112</v>
      </c>
      <c r="B15" s="103"/>
      <c r="C15" s="104"/>
      <c r="D15" s="23">
        <v>591300</v>
      </c>
      <c r="E15" s="23">
        <v>591300</v>
      </c>
      <c r="F15" s="105"/>
      <c r="G15" s="105"/>
      <c r="H15" s="105"/>
      <c r="I15" s="105"/>
      <c r="J15" s="105"/>
      <c r="K15" s="105"/>
      <c r="L15" s="106"/>
      <c r="M15" s="105"/>
      <c r="N15" s="105"/>
    </row>
    <row r="16" s="61" customFormat="1" ht="17" customHeight="1" spans="1:18">
      <c r="A16" s="80"/>
      <c r="B16" s="80"/>
      <c r="C16" s="80"/>
      <c r="G16" s="80"/>
      <c r="H16" s="80"/>
      <c r="I16" s="80"/>
      <c r="J16" s="80"/>
      <c r="L16" s="80"/>
      <c r="M16" s="80"/>
      <c r="N16" s="80"/>
      <c r="R16" s="80"/>
    </row>
  </sheetData>
  <mergeCells count="13">
    <mergeCell ref="A2:N2"/>
    <mergeCell ref="A3:C3"/>
    <mergeCell ref="D4:N4"/>
    <mergeCell ref="I5:N5"/>
    <mergeCell ref="A15:C15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A2" sqref="A2:O2"/>
    </sheetView>
  </sheetViews>
  <sheetFormatPr defaultColWidth="10" defaultRowHeight="14.25" customHeight="1"/>
  <cols>
    <col min="1" max="1" width="19.1327433628319" style="62" customWidth="1"/>
    <col min="2" max="2" width="10" style="62" customWidth="1"/>
    <col min="3" max="3" width="13.2477876106195" style="62" customWidth="1"/>
    <col min="4" max="16375" width="10" style="62" customWidth="1"/>
    <col min="16376" max="16384" width="10" style="62"/>
  </cols>
  <sheetData>
    <row r="1" ht="13.5" customHeight="1" spans="1:15">
      <c r="D1" s="63"/>
      <c r="O1" s="64" t="s">
        <v>330</v>
      </c>
    </row>
    <row r="2" ht="27.75" customHeight="1" spans="1:15">
      <c r="A2" s="65" t="s">
        <v>331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ht="18" customHeight="1" spans="1:15">
      <c r="A3" s="213" t="s">
        <v>2</v>
      </c>
      <c r="B3" s="68"/>
      <c r="C3" s="68"/>
      <c r="D3" s="69"/>
      <c r="E3" s="70"/>
      <c r="F3" s="70"/>
      <c r="G3" s="70"/>
      <c r="H3" s="70"/>
      <c r="I3" s="70"/>
      <c r="O3" s="71" t="s">
        <v>145</v>
      </c>
    </row>
    <row r="4" ht="19.5" customHeight="1" spans="1:15">
      <c r="A4" s="10" t="s">
        <v>332</v>
      </c>
      <c r="B4" s="72" t="s">
        <v>161</v>
      </c>
      <c r="C4" s="73"/>
      <c r="D4" s="73"/>
      <c r="E4" s="74" t="s">
        <v>333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40</v>
      </c>
      <c r="C5" s="10" t="s">
        <v>43</v>
      </c>
      <c r="D5" s="75" t="s">
        <v>334</v>
      </c>
      <c r="E5" s="18" t="s">
        <v>335</v>
      </c>
      <c r="F5" s="18" t="s">
        <v>336</v>
      </c>
      <c r="G5" s="18" t="s">
        <v>337</v>
      </c>
      <c r="H5" s="18" t="s">
        <v>338</v>
      </c>
      <c r="I5" s="18" t="s">
        <v>339</v>
      </c>
      <c r="J5" s="18" t="s">
        <v>340</v>
      </c>
      <c r="K5" s="18" t="s">
        <v>341</v>
      </c>
      <c r="L5" s="18" t="s">
        <v>342</v>
      </c>
      <c r="M5" s="18" t="s">
        <v>343</v>
      </c>
      <c r="N5" s="18" t="s">
        <v>344</v>
      </c>
      <c r="O5" s="15" t="s">
        <v>345</v>
      </c>
    </row>
    <row r="6" ht="19.5" customHeight="1" spans="1:15">
      <c r="A6" s="57">
        <v>1</v>
      </c>
      <c r="B6" s="57">
        <v>2</v>
      </c>
      <c r="C6" s="57">
        <v>3</v>
      </c>
      <c r="D6" s="72">
        <v>4</v>
      </c>
      <c r="E6" s="57">
        <v>5</v>
      </c>
      <c r="F6" s="57">
        <v>6</v>
      </c>
      <c r="G6" s="57">
        <v>7</v>
      </c>
      <c r="H6" s="72">
        <v>8</v>
      </c>
      <c r="I6" s="57">
        <v>9</v>
      </c>
      <c r="J6" s="57">
        <v>10</v>
      </c>
      <c r="K6" s="57">
        <v>11</v>
      </c>
      <c r="L6" s="72">
        <v>12</v>
      </c>
      <c r="M6" s="57">
        <v>13</v>
      </c>
      <c r="N6" s="72">
        <v>14</v>
      </c>
      <c r="O6" s="74">
        <v>15</v>
      </c>
    </row>
    <row r="7" ht="28.4" customHeight="1" spans="1:15">
      <c r="A7" s="33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7"/>
    </row>
    <row r="8" ht="29.9" customHeight="1" spans="1:15">
      <c r="A8" s="78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9.9" customHeight="1" spans="1:15">
      <c r="A9" s="79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9.9" customHeight="1" spans="1:15">
      <c r="A10" s="79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9.9" customHeight="1" spans="1:15">
      <c r="A11" s="79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9.9" customHeight="1" spans="1:15">
      <c r="A12" s="79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9.9" customHeight="1" spans="1:15">
      <c r="A13" s="79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61" customFormat="1" customHeight="1" spans="1:15">
      <c r="A14" s="80" t="s">
        <v>346</v>
      </c>
      <c r="B14" s="80"/>
      <c r="C14" s="80"/>
      <c r="D14" s="80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59292035398" defaultRowHeight="12" customHeight="1"/>
  <cols>
    <col min="1" max="1" width="34.283185840708" customWidth="1"/>
    <col min="2" max="2" width="29" customWidth="1"/>
    <col min="3" max="3" width="16.3185840707965" customWidth="1"/>
    <col min="4" max="4" width="15.6017699115044" customWidth="1"/>
    <col min="5" max="5" width="23.5752212389381" customWidth="1"/>
    <col min="6" max="6" width="11.283185840708" customWidth="1"/>
    <col min="7" max="7" width="14.8849557522124" customWidth="1"/>
    <col min="8" max="8" width="10.8849557522124" customWidth="1"/>
    <col min="9" max="9" width="13.4247787610619" customWidth="1"/>
    <col min="10" max="10" width="32.0353982300885" customWidth="1"/>
  </cols>
  <sheetData>
    <row r="1" customHeight="1" spans="1:10">
      <c r="J1" s="54" t="s">
        <v>347</v>
      </c>
    </row>
    <row r="2" ht="28.5" customHeight="1" spans="1:10">
      <c r="A2" s="55" t="s">
        <v>348</v>
      </c>
      <c r="B2" s="30"/>
      <c r="C2" s="30"/>
      <c r="D2" s="30"/>
      <c r="E2" s="30"/>
      <c r="F2" s="56"/>
      <c r="G2" s="30"/>
      <c r="H2" s="56"/>
      <c r="I2" s="56"/>
      <c r="J2" s="30"/>
    </row>
    <row r="3" ht="17.25" customHeight="1" spans="1:10">
      <c r="A3" s="211" t="s">
        <v>2</v>
      </c>
    </row>
    <row r="4" ht="44.25" customHeight="1" spans="1:10">
      <c r="A4" s="57" t="s">
        <v>261</v>
      </c>
      <c r="B4" s="57" t="s">
        <v>262</v>
      </c>
      <c r="C4" s="57" t="s">
        <v>263</v>
      </c>
      <c r="D4" s="57" t="s">
        <v>264</v>
      </c>
      <c r="E4" s="57" t="s">
        <v>265</v>
      </c>
      <c r="F4" s="58" t="s">
        <v>266</v>
      </c>
      <c r="G4" s="57" t="s">
        <v>267</v>
      </c>
      <c r="H4" s="58" t="s">
        <v>268</v>
      </c>
      <c r="I4" s="58" t="s">
        <v>269</v>
      </c>
      <c r="J4" s="57" t="s">
        <v>270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42" customHeight="1" spans="1:10">
      <c r="A6" s="59"/>
      <c r="B6" s="60"/>
      <c r="C6" s="60"/>
      <c r="D6" s="60"/>
      <c r="E6" s="59"/>
      <c r="F6" s="60"/>
      <c r="G6" s="59"/>
      <c r="H6" s="60"/>
      <c r="I6" s="60"/>
      <c r="J6" s="59"/>
    </row>
    <row r="7" ht="42" customHeight="1" spans="1:10">
      <c r="A7" s="59"/>
      <c r="B7" s="60"/>
      <c r="C7" s="60"/>
      <c r="D7" s="60"/>
      <c r="E7" s="59"/>
      <c r="F7" s="60"/>
      <c r="G7" s="59"/>
      <c r="H7" s="60"/>
      <c r="I7" s="60"/>
      <c r="J7" s="59"/>
    </row>
    <row r="8" ht="42" customHeight="1" spans="1:10">
      <c r="A8" s="59"/>
      <c r="B8" s="60"/>
      <c r="C8" s="60"/>
      <c r="D8" s="60"/>
      <c r="E8" s="59"/>
      <c r="F8" s="60"/>
      <c r="G8" s="59"/>
      <c r="H8" s="60"/>
      <c r="I8" s="60"/>
      <c r="J8" s="59"/>
    </row>
    <row r="9" ht="42" customHeight="1" spans="1:10">
      <c r="A9" s="59"/>
      <c r="B9" s="60"/>
      <c r="C9" s="60"/>
      <c r="D9" s="60"/>
      <c r="E9" s="59"/>
      <c r="F9" s="60"/>
      <c r="G9" s="59"/>
      <c r="H9" s="60"/>
      <c r="I9" s="60"/>
      <c r="J9" s="59"/>
    </row>
    <row r="10" ht="42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  <row r="11" ht="42" customHeight="1" spans="1:10">
      <c r="A11" s="59"/>
      <c r="B11" s="60"/>
      <c r="C11" s="60"/>
      <c r="D11" s="60"/>
      <c r="E11" s="59"/>
      <c r="F11" s="60"/>
      <c r="G11" s="59"/>
      <c r="H11" s="60"/>
      <c r="I11" s="60"/>
      <c r="J11" s="59"/>
    </row>
    <row r="12" ht="20" customHeight="1" spans="1:10">
      <c r="A12" t="s">
        <v>346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2" sqref="A2:H2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349</v>
      </c>
    </row>
    <row r="2" ht="30.65" customHeight="1" spans="1:8">
      <c r="A2" s="42" t="s">
        <v>350</v>
      </c>
      <c r="B2" s="42"/>
      <c r="C2" s="42"/>
      <c r="D2" s="42"/>
      <c r="E2" s="42"/>
      <c r="F2" s="42"/>
      <c r="G2" s="42"/>
      <c r="H2" s="42"/>
    </row>
    <row r="3" ht="18.75" customHeight="1" spans="1:8">
      <c r="A3" s="40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3" t="s">
        <v>154</v>
      </c>
      <c r="B4" s="43" t="s">
        <v>351</v>
      </c>
      <c r="C4" s="43" t="s">
        <v>352</v>
      </c>
      <c r="D4" s="43" t="s">
        <v>353</v>
      </c>
      <c r="E4" s="43" t="s">
        <v>354</v>
      </c>
      <c r="F4" s="43" t="s">
        <v>355</v>
      </c>
      <c r="G4" s="43"/>
      <c r="H4" s="43"/>
    </row>
    <row r="5" ht="18.75" customHeight="1" spans="1:8">
      <c r="A5" s="43"/>
      <c r="B5" s="43"/>
      <c r="C5" s="43"/>
      <c r="D5" s="43"/>
      <c r="E5" s="43"/>
      <c r="F5" s="43" t="s">
        <v>301</v>
      </c>
      <c r="G5" s="43" t="s">
        <v>356</v>
      </c>
      <c r="H5" s="43" t="s">
        <v>357</v>
      </c>
    </row>
    <row r="6" ht="18.75" customHeight="1" spans="1:8">
      <c r="A6" s="44" t="s">
        <v>137</v>
      </c>
      <c r="B6" s="44" t="s">
        <v>138</v>
      </c>
      <c r="C6" s="44" t="s">
        <v>139</v>
      </c>
      <c r="D6" s="44" t="s">
        <v>140</v>
      </c>
      <c r="E6" s="44" t="s">
        <v>141</v>
      </c>
      <c r="F6" s="44" t="s">
        <v>142</v>
      </c>
      <c r="G6" s="44" t="s">
        <v>358</v>
      </c>
      <c r="H6" s="44" t="s">
        <v>359</v>
      </c>
    </row>
    <row r="7" ht="29.9" customHeight="1" spans="1:8">
      <c r="A7" s="45"/>
      <c r="B7" s="46"/>
      <c r="C7" s="46"/>
      <c r="D7" s="46"/>
      <c r="E7" s="43"/>
      <c r="F7" s="47"/>
      <c r="G7" s="48"/>
      <c r="H7" s="48"/>
    </row>
    <row r="8" ht="29.9" customHeight="1" spans="1:8">
      <c r="A8" s="45"/>
      <c r="B8" s="46"/>
      <c r="C8" s="46"/>
      <c r="D8" s="46"/>
      <c r="E8" s="43"/>
      <c r="F8" s="47"/>
      <c r="G8" s="48"/>
      <c r="H8" s="48"/>
    </row>
    <row r="9" ht="29.9" customHeight="1" spans="1:8">
      <c r="A9" s="45"/>
      <c r="B9" s="46"/>
      <c r="C9" s="46"/>
      <c r="D9" s="46"/>
      <c r="E9" s="43"/>
      <c r="F9" s="47"/>
      <c r="G9" s="48"/>
      <c r="H9" s="48"/>
    </row>
    <row r="10" ht="29.9" customHeight="1" spans="1:8">
      <c r="A10" s="45"/>
      <c r="B10" s="46"/>
      <c r="C10" s="46"/>
      <c r="D10" s="46"/>
      <c r="E10" s="43"/>
      <c r="F10" s="47"/>
      <c r="G10" s="48"/>
      <c r="H10" s="48"/>
    </row>
    <row r="11" ht="29.9" customHeight="1" spans="1:8">
      <c r="A11" s="45"/>
      <c r="B11" s="46"/>
      <c r="C11" s="46"/>
      <c r="D11" s="46"/>
      <c r="E11" s="43"/>
      <c r="F11" s="47"/>
      <c r="G11" s="48"/>
      <c r="H11" s="48"/>
    </row>
    <row r="12" ht="29.9" customHeight="1" spans="1:8">
      <c r="A12" s="45"/>
      <c r="B12" s="46"/>
      <c r="C12" s="46"/>
      <c r="D12" s="46"/>
      <c r="E12" s="43"/>
      <c r="F12" s="47"/>
      <c r="G12" s="48"/>
      <c r="H12" s="48"/>
    </row>
    <row r="13" ht="29.9" customHeight="1" spans="1:8">
      <c r="A13" s="45"/>
      <c r="B13" s="46"/>
      <c r="C13" s="46"/>
      <c r="D13" s="46"/>
      <c r="E13" s="43"/>
      <c r="F13" s="47"/>
      <c r="G13" s="48"/>
      <c r="H13" s="48"/>
    </row>
    <row r="14" ht="29.9" customHeight="1" spans="1:8">
      <c r="A14" s="45"/>
      <c r="B14" s="46"/>
      <c r="C14" s="46"/>
      <c r="D14" s="46"/>
      <c r="E14" s="43"/>
      <c r="F14" s="47"/>
      <c r="G14" s="48"/>
      <c r="H14" s="48"/>
    </row>
    <row r="15" ht="29.9" customHeight="1" spans="1:8">
      <c r="A15" s="45"/>
      <c r="B15" s="46"/>
      <c r="C15" s="46"/>
      <c r="D15" s="46"/>
      <c r="E15" s="43"/>
      <c r="F15" s="47"/>
      <c r="G15" s="48"/>
      <c r="H15" s="48"/>
    </row>
    <row r="16" s="1" customFormat="1" ht="20.15" customHeight="1" spans="1:8">
      <c r="A16" s="49" t="s">
        <v>40</v>
      </c>
      <c r="B16" s="49"/>
      <c r="C16" s="49"/>
      <c r="D16" s="49"/>
      <c r="E16" s="49"/>
      <c r="F16" s="50"/>
      <c r="G16" s="51"/>
      <c r="H16" s="51"/>
    </row>
    <row r="17" s="39" customFormat="1" ht="39" customHeight="1" spans="1:8">
      <c r="A17" s="52" t="s">
        <v>360</v>
      </c>
      <c r="B17" s="53"/>
      <c r="C17" s="53"/>
      <c r="D17" s="53"/>
      <c r="E17" s="53"/>
      <c r="F17" s="53"/>
      <c r="G17" s="53"/>
      <c r="H17" s="53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A2" sqref="A2:K2"/>
    </sheetView>
  </sheetViews>
  <sheetFormatPr defaultColWidth="18.1327433628319" defaultRowHeight="14.25" customHeight="1"/>
  <cols>
    <col min="1" max="16384" width="18.1327433628319" customWidth="1"/>
  </cols>
  <sheetData>
    <row r="1" ht="13.5" customHeight="1" spans="1:11">
      <c r="D1" s="2"/>
      <c r="E1" s="2"/>
      <c r="F1" s="2"/>
      <c r="G1" s="2"/>
      <c r="K1" s="3" t="s">
        <v>361</v>
      </c>
    </row>
    <row r="2" ht="27.75" customHeight="1" spans="1:11">
      <c r="A2" s="30" t="s">
        <v>362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145</v>
      </c>
    </row>
    <row r="4" ht="21.75" customHeight="1" spans="1:11">
      <c r="A4" s="9" t="s">
        <v>240</v>
      </c>
      <c r="B4" s="9" t="s">
        <v>156</v>
      </c>
      <c r="C4" s="9" t="s">
        <v>241</v>
      </c>
      <c r="D4" s="10" t="s">
        <v>157</v>
      </c>
      <c r="E4" s="10" t="s">
        <v>158</v>
      </c>
      <c r="F4" s="10" t="s">
        <v>159</v>
      </c>
      <c r="G4" s="10" t="s">
        <v>160</v>
      </c>
      <c r="H4" s="16" t="s">
        <v>40</v>
      </c>
      <c r="I4" s="11" t="s">
        <v>363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43</v>
      </c>
      <c r="J5" s="10" t="s">
        <v>44</v>
      </c>
      <c r="K5" s="10" t="s">
        <v>45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42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2">
        <v>10</v>
      </c>
      <c r="K7" s="32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2"/>
      <c r="K8" s="32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2"/>
      <c r="K9" s="32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2"/>
      <c r="K10" s="32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2"/>
      <c r="K11" s="32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2"/>
      <c r="K12" s="32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2"/>
      <c r="K13" s="32"/>
    </row>
    <row r="14" ht="36" customHeight="1" spans="1:11">
      <c r="A14" s="33"/>
      <c r="B14" s="34"/>
      <c r="C14" s="33"/>
      <c r="D14" s="33"/>
      <c r="E14" s="33"/>
      <c r="F14" s="33"/>
      <c r="G14" s="33"/>
      <c r="H14" s="35"/>
      <c r="I14" s="35"/>
      <c r="J14" s="35"/>
      <c r="K14" s="35"/>
    </row>
    <row r="15" ht="36" customHeight="1" spans="1:11">
      <c r="A15" s="34"/>
      <c r="B15" s="34"/>
      <c r="C15" s="34"/>
      <c r="D15" s="34"/>
      <c r="E15" s="34"/>
      <c r="F15" s="34"/>
      <c r="G15" s="34"/>
      <c r="H15" s="35"/>
      <c r="I15" s="35"/>
      <c r="J15" s="35"/>
      <c r="K15" s="35"/>
    </row>
    <row r="16" ht="18.75" customHeight="1" spans="1:11">
      <c r="A16" s="36" t="s">
        <v>112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  <row r="17" customHeight="1" spans="1:1">
      <c r="A17" t="s">
        <v>346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C21" sqref="C21"/>
    </sheetView>
  </sheetViews>
  <sheetFormatPr defaultColWidth="23.6371681415929" defaultRowHeight="14.25" customHeight="1" outlineLevelCol="6"/>
  <cols>
    <col min="1" max="16384" width="23.6371681415929" customWidth="1"/>
  </cols>
  <sheetData>
    <row r="1" ht="13.5" customHeight="1" spans="1:7">
      <c r="D1" s="2"/>
      <c r="G1" s="3" t="s">
        <v>364</v>
      </c>
    </row>
    <row r="2" ht="27.75" customHeight="1" spans="1:7">
      <c r="A2" s="4" t="s">
        <v>365</v>
      </c>
      <c r="B2" s="4"/>
      <c r="C2" s="4"/>
      <c r="D2" s="4"/>
      <c r="E2" s="4"/>
      <c r="F2" s="4"/>
      <c r="G2" s="4"/>
    </row>
    <row r="3" ht="13.5" customHeight="1" spans="1:7">
      <c r="A3" s="211" t="s">
        <v>2</v>
      </c>
      <c r="B3" s="6"/>
      <c r="C3" s="6"/>
      <c r="D3" s="6"/>
      <c r="E3" s="7"/>
      <c r="F3" s="7"/>
      <c r="G3" s="8" t="s">
        <v>145</v>
      </c>
    </row>
    <row r="4" ht="21.75" customHeight="1" spans="1:7">
      <c r="A4" s="9" t="s">
        <v>241</v>
      </c>
      <c r="B4" s="9" t="s">
        <v>240</v>
      </c>
      <c r="C4" s="9" t="s">
        <v>156</v>
      </c>
      <c r="D4" s="10" t="s">
        <v>366</v>
      </c>
      <c r="E4" s="11" t="s">
        <v>43</v>
      </c>
      <c r="F4" s="12"/>
      <c r="G4" s="13"/>
    </row>
    <row r="5" ht="21.75" customHeight="1" spans="1:7">
      <c r="A5" s="14"/>
      <c r="B5" s="14"/>
      <c r="C5" s="14"/>
      <c r="D5" s="15"/>
      <c r="E5" s="16" t="s">
        <v>367</v>
      </c>
      <c r="F5" s="10" t="s">
        <v>368</v>
      </c>
      <c r="G5" s="10" t="s">
        <v>369</v>
      </c>
    </row>
    <row r="6" ht="40.5" customHeight="1" spans="1:7">
      <c r="A6" s="17"/>
      <c r="B6" s="17"/>
      <c r="C6" s="17"/>
      <c r="D6" s="18"/>
      <c r="E6" s="19"/>
      <c r="F6" s="18" t="s">
        <v>42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55</v>
      </c>
      <c r="B8" s="22"/>
      <c r="C8" s="22"/>
      <c r="D8" s="22"/>
      <c r="E8" s="23">
        <v>2100000</v>
      </c>
      <c r="F8" s="24"/>
      <c r="G8" s="24"/>
    </row>
    <row r="9" ht="29.9" customHeight="1" spans="1:7">
      <c r="A9" s="25"/>
      <c r="B9" s="22" t="s">
        <v>370</v>
      </c>
      <c r="C9" s="22" t="s">
        <v>244</v>
      </c>
      <c r="D9" s="22" t="s">
        <v>371</v>
      </c>
      <c r="E9" s="23">
        <v>2100000</v>
      </c>
      <c r="F9" s="24"/>
      <c r="G9" s="24"/>
    </row>
    <row r="10" s="1" customFormat="1" ht="18.75" customHeight="1" spans="1:7">
      <c r="A10" s="26" t="s">
        <v>40</v>
      </c>
      <c r="B10" s="27" t="s">
        <v>372</v>
      </c>
      <c r="C10" s="27"/>
      <c r="D10" s="28"/>
      <c r="E10" s="29">
        <v>2100000</v>
      </c>
      <c r="F10" s="29"/>
      <c r="G10" s="29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E14" sqref="E14"/>
    </sheetView>
  </sheetViews>
  <sheetFormatPr defaultColWidth="8" defaultRowHeight="14.25" customHeight="1"/>
  <cols>
    <col min="1" max="1" width="21.141592920354" customWidth="1"/>
    <col min="2" max="2" width="13.6371681415929" customWidth="1"/>
    <col min="3" max="3" width="13.7433628318584" customWidth="1"/>
    <col min="4" max="4" width="16.3982300884956" customWidth="1"/>
    <col min="5" max="5" width="13.4778761061947" customWidth="1"/>
    <col min="6" max="19" width="10.1327433628319" customWidth="1"/>
  </cols>
  <sheetData>
    <row r="1" ht="12" customHeight="1" spans="1:19">
      <c r="A1" s="179"/>
      <c r="J1" s="180"/>
      <c r="R1" s="3" t="s">
        <v>36</v>
      </c>
    </row>
    <row r="2" ht="36" customHeight="1" spans="1:19">
      <c r="A2" s="181" t="s">
        <v>37</v>
      </c>
      <c r="B2" s="30"/>
      <c r="C2" s="30"/>
      <c r="D2" s="30"/>
      <c r="E2" s="30"/>
      <c r="F2" s="30"/>
      <c r="G2" s="30"/>
      <c r="H2" s="30"/>
      <c r="I2" s="30"/>
      <c r="J2" s="56"/>
      <c r="K2" s="30"/>
      <c r="L2" s="30"/>
      <c r="M2" s="30"/>
      <c r="N2" s="30"/>
      <c r="O2" s="30"/>
      <c r="P2" s="30"/>
      <c r="Q2" s="30"/>
      <c r="R2" s="30"/>
      <c r="S2" s="30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182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3" t="s">
        <v>38</v>
      </c>
      <c r="B4" s="184" t="s">
        <v>39</v>
      </c>
      <c r="C4" s="184" t="s">
        <v>40</v>
      </c>
      <c r="D4" s="185" t="s">
        <v>41</v>
      </c>
      <c r="E4" s="186"/>
      <c r="F4" s="186"/>
      <c r="G4" s="186"/>
      <c r="H4" s="186"/>
      <c r="I4" s="186"/>
      <c r="J4" s="187"/>
      <c r="K4" s="186"/>
      <c r="L4" s="186"/>
      <c r="M4" s="186"/>
      <c r="N4" s="188"/>
      <c r="O4" s="188" t="s">
        <v>29</v>
      </c>
      <c r="P4" s="188"/>
      <c r="Q4" s="188"/>
      <c r="R4" s="188"/>
      <c r="S4" s="188"/>
    </row>
    <row r="5" ht="18" customHeight="1" spans="1:19">
      <c r="A5" s="189"/>
      <c r="B5" s="190"/>
      <c r="C5" s="190"/>
      <c r="D5" s="190" t="s">
        <v>42</v>
      </c>
      <c r="E5" s="190" t="s">
        <v>43</v>
      </c>
      <c r="F5" s="190" t="s">
        <v>44</v>
      </c>
      <c r="G5" s="190" t="s">
        <v>45</v>
      </c>
      <c r="H5" s="190" t="s">
        <v>46</v>
      </c>
      <c r="I5" s="191" t="s">
        <v>47</v>
      </c>
      <c r="J5" s="192"/>
      <c r="K5" s="191" t="s">
        <v>48</v>
      </c>
      <c r="L5" s="191" t="s">
        <v>49</v>
      </c>
      <c r="M5" s="191" t="s">
        <v>50</v>
      </c>
      <c r="N5" s="193" t="s">
        <v>51</v>
      </c>
      <c r="O5" s="194" t="s">
        <v>42</v>
      </c>
      <c r="P5" s="194" t="s">
        <v>43</v>
      </c>
      <c r="Q5" s="194" t="s">
        <v>44</v>
      </c>
      <c r="R5" s="194" t="s">
        <v>45</v>
      </c>
      <c r="S5" s="194" t="s">
        <v>52</v>
      </c>
    </row>
    <row r="6" ht="29.25" customHeight="1" spans="1:19">
      <c r="A6" s="195"/>
      <c r="B6" s="196"/>
      <c r="C6" s="196"/>
      <c r="D6" s="196"/>
      <c r="E6" s="196"/>
      <c r="F6" s="196"/>
      <c r="G6" s="196"/>
      <c r="H6" s="196"/>
      <c r="I6" s="197" t="s">
        <v>42</v>
      </c>
      <c r="J6" s="197" t="s">
        <v>53</v>
      </c>
      <c r="K6" s="197" t="s">
        <v>48</v>
      </c>
      <c r="L6" s="197" t="s">
        <v>49</v>
      </c>
      <c r="M6" s="197" t="s">
        <v>50</v>
      </c>
      <c r="N6" s="197" t="s">
        <v>51</v>
      </c>
      <c r="O6" s="197"/>
      <c r="P6" s="197"/>
      <c r="Q6" s="197"/>
      <c r="R6" s="197"/>
      <c r="S6" s="197"/>
    </row>
    <row r="7" ht="16.5" customHeight="1" spans="1:19">
      <c r="A7" s="198">
        <v>1</v>
      </c>
      <c r="B7" s="20">
        <v>2</v>
      </c>
      <c r="C7" s="20">
        <v>3</v>
      </c>
      <c r="D7" s="20">
        <v>4</v>
      </c>
      <c r="E7" s="198">
        <v>5</v>
      </c>
      <c r="F7" s="20">
        <v>6</v>
      </c>
      <c r="G7" s="20">
        <v>7</v>
      </c>
      <c r="H7" s="198">
        <v>8</v>
      </c>
      <c r="I7" s="20">
        <v>9</v>
      </c>
      <c r="J7" s="32">
        <v>10</v>
      </c>
      <c r="K7" s="32">
        <v>11</v>
      </c>
      <c r="L7" s="199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00" t="s">
        <v>54</v>
      </c>
      <c r="B8" s="200" t="s">
        <v>55</v>
      </c>
      <c r="C8" s="23">
        <v>18775878.55</v>
      </c>
      <c r="D8" s="23">
        <v>18775878.55</v>
      </c>
      <c r="E8" s="23">
        <v>18775878.55</v>
      </c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ht="31.4" customHeight="1" spans="1:19">
      <c r="A9" s="78"/>
      <c r="B9" s="78"/>
      <c r="C9" s="24"/>
      <c r="D9" s="17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</row>
    <row r="10" ht="31.4" customHeight="1" spans="1:19">
      <c r="A10" s="78"/>
      <c r="B10" s="78"/>
      <c r="C10" s="24"/>
      <c r="D10" s="17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ht="31.4" customHeight="1" spans="1:19">
      <c r="A11" s="78"/>
      <c r="B11" s="78"/>
      <c r="C11" s="24"/>
      <c r="D11" s="17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  <row r="12" ht="31.4" customHeight="1" spans="1:19">
      <c r="A12" s="78"/>
      <c r="B12" s="78"/>
      <c r="C12" s="24"/>
      <c r="D12" s="17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</row>
    <row r="13" ht="31.4" customHeight="1" spans="1:19">
      <c r="A13" s="78"/>
      <c r="B13" s="78"/>
      <c r="C13" s="24"/>
      <c r="D13" s="17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</row>
    <row r="14" ht="31.4" customHeight="1" spans="1:19">
      <c r="A14" s="78"/>
      <c r="B14" s="78"/>
      <c r="C14" s="24"/>
      <c r="D14" s="17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</row>
    <row r="15" ht="31.4" customHeight="1" spans="1:19">
      <c r="A15" s="78"/>
      <c r="B15" s="78"/>
      <c r="C15" s="24"/>
      <c r="D15" s="17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</row>
    <row r="16" ht="33" customHeight="1" spans="1:19">
      <c r="A16" s="78"/>
      <c r="B16" s="78"/>
      <c r="C16" s="24"/>
      <c r="D16" s="17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</row>
    <row r="17" s="1" customFormat="1" ht="23" customHeight="1" spans="1:19">
      <c r="A17" s="172" t="s">
        <v>40</v>
      </c>
      <c r="B17" s="200" t="s">
        <v>55</v>
      </c>
      <c r="C17" s="23">
        <v>18775878.55</v>
      </c>
      <c r="D17" s="23">
        <v>18775878.55</v>
      </c>
      <c r="E17" s="23">
        <v>18775878.55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A9" workbookViewId="0">
      <selection activeCell="E29" sqref="E29"/>
    </sheetView>
  </sheetViews>
  <sheetFormatPr defaultColWidth="14.3805309734513" defaultRowHeight="14.25" customHeight="1"/>
  <cols>
    <col min="1" max="16384" width="14.3805309734513" customWidth="1"/>
  </cols>
  <sheetData>
    <row r="1" ht="15.75" customHeight="1" spans="1:15">
      <c r="O1" s="119" t="s">
        <v>56</v>
      </c>
    </row>
    <row r="2" ht="28.5" customHeight="1" spans="1:15">
      <c r="A2" s="30" t="s">
        <v>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120" t="s">
        <v>2</v>
      </c>
      <c r="B3" s="121"/>
      <c r="C3" s="68"/>
      <c r="D3" s="68"/>
      <c r="E3" s="68"/>
      <c r="F3" s="68"/>
      <c r="G3" s="7"/>
      <c r="H3" s="68"/>
      <c r="I3" s="68"/>
      <c r="J3" s="7"/>
      <c r="K3" s="68"/>
      <c r="L3" s="68"/>
      <c r="M3" s="7"/>
      <c r="N3" s="7"/>
      <c r="O3" s="122" t="s">
        <v>3</v>
      </c>
    </row>
    <row r="4" ht="18.75" customHeight="1" spans="1:15">
      <c r="A4" s="10" t="s">
        <v>58</v>
      </c>
      <c r="B4" s="10" t="s">
        <v>59</v>
      </c>
      <c r="C4" s="16" t="s">
        <v>40</v>
      </c>
      <c r="D4" s="123" t="s">
        <v>43</v>
      </c>
      <c r="E4" s="123"/>
      <c r="F4" s="123"/>
      <c r="G4" s="175" t="s">
        <v>44</v>
      </c>
      <c r="H4" s="10" t="s">
        <v>45</v>
      </c>
      <c r="I4" s="10" t="s">
        <v>60</v>
      </c>
      <c r="J4" s="11" t="s">
        <v>61</v>
      </c>
      <c r="K4" s="73" t="s">
        <v>62</v>
      </c>
      <c r="L4" s="73" t="s">
        <v>63</v>
      </c>
      <c r="M4" s="73" t="s">
        <v>64</v>
      </c>
      <c r="N4" s="73" t="s">
        <v>65</v>
      </c>
      <c r="O4" s="89" t="s">
        <v>66</v>
      </c>
    </row>
    <row r="5" ht="30" customHeight="1" spans="1:15">
      <c r="A5" s="19"/>
      <c r="B5" s="19"/>
      <c r="C5" s="19"/>
      <c r="D5" s="123" t="s">
        <v>42</v>
      </c>
      <c r="E5" s="123" t="s">
        <v>67</v>
      </c>
      <c r="F5" s="123" t="s">
        <v>68</v>
      </c>
      <c r="G5" s="19"/>
      <c r="H5" s="19"/>
      <c r="I5" s="19"/>
      <c r="J5" s="123" t="s">
        <v>42</v>
      </c>
      <c r="K5" s="97" t="s">
        <v>62</v>
      </c>
      <c r="L5" s="97" t="s">
        <v>63</v>
      </c>
      <c r="M5" s="97" t="s">
        <v>64</v>
      </c>
      <c r="N5" s="97" t="s">
        <v>65</v>
      </c>
      <c r="O5" s="97" t="s">
        <v>66</v>
      </c>
    </row>
    <row r="6" ht="16.5" customHeight="1" spans="1:1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58">
        <v>8</v>
      </c>
      <c r="I6" s="58">
        <v>9</v>
      </c>
      <c r="J6" s="58">
        <v>10</v>
      </c>
      <c r="K6" s="58">
        <v>11</v>
      </c>
      <c r="L6" s="58">
        <v>12</v>
      </c>
      <c r="M6" s="58">
        <v>13</v>
      </c>
      <c r="N6" s="58">
        <v>14</v>
      </c>
      <c r="O6" s="123">
        <v>15</v>
      </c>
    </row>
    <row r="7" ht="20.25" customHeight="1" spans="1:15">
      <c r="A7" s="176" t="s">
        <v>69</v>
      </c>
      <c r="B7" s="176" t="s">
        <v>70</v>
      </c>
      <c r="C7" s="134">
        <v>100000</v>
      </c>
      <c r="D7" s="134">
        <v>100000</v>
      </c>
      <c r="E7" s="134"/>
      <c r="F7" s="134">
        <v>100000</v>
      </c>
      <c r="G7" s="100"/>
      <c r="H7" s="170"/>
      <c r="I7" s="170"/>
      <c r="J7" s="170"/>
      <c r="K7" s="170"/>
      <c r="L7" s="170"/>
      <c r="M7" s="100"/>
      <c r="N7" s="170"/>
      <c r="O7" s="170"/>
    </row>
    <row r="8" ht="20.25" customHeight="1" spans="1:15">
      <c r="A8" s="177" t="s">
        <v>71</v>
      </c>
      <c r="B8" s="177" t="s">
        <v>72</v>
      </c>
      <c r="C8" s="134">
        <v>100000</v>
      </c>
      <c r="D8" s="134">
        <v>100000</v>
      </c>
      <c r="E8" s="134"/>
      <c r="F8" s="134">
        <v>100000</v>
      </c>
      <c r="G8" s="100"/>
      <c r="H8" s="170"/>
      <c r="I8" s="170"/>
      <c r="J8" s="170"/>
      <c r="K8" s="170"/>
      <c r="L8" s="170"/>
      <c r="M8" s="100"/>
      <c r="N8" s="170"/>
      <c r="O8" s="170"/>
    </row>
    <row r="9" ht="20.25" customHeight="1" spans="1:15">
      <c r="A9" s="178" t="s">
        <v>73</v>
      </c>
      <c r="B9" s="178" t="s">
        <v>74</v>
      </c>
      <c r="C9" s="134">
        <v>100000</v>
      </c>
      <c r="D9" s="134">
        <v>100000</v>
      </c>
      <c r="E9" s="134"/>
      <c r="F9" s="134">
        <v>100000</v>
      </c>
      <c r="G9" s="100"/>
      <c r="H9" s="170"/>
      <c r="I9" s="170"/>
      <c r="J9" s="170"/>
      <c r="K9" s="170"/>
      <c r="L9" s="170"/>
      <c r="M9" s="100"/>
      <c r="N9" s="170"/>
      <c r="O9" s="170"/>
    </row>
    <row r="10" ht="20.25" customHeight="1" spans="1:15">
      <c r="A10" s="176" t="s">
        <v>75</v>
      </c>
      <c r="B10" s="176" t="s">
        <v>76</v>
      </c>
      <c r="C10" s="134">
        <v>3431241.94</v>
      </c>
      <c r="D10" s="134">
        <v>3431241.94</v>
      </c>
      <c r="E10" s="134">
        <v>3431241.94</v>
      </c>
      <c r="F10" s="134"/>
      <c r="G10" s="100"/>
      <c r="H10" s="170"/>
      <c r="I10" s="170"/>
      <c r="J10" s="170"/>
      <c r="K10" s="170"/>
      <c r="L10" s="170"/>
      <c r="M10" s="100"/>
      <c r="N10" s="170"/>
      <c r="O10" s="170"/>
    </row>
    <row r="11" ht="20.25" customHeight="1" spans="1:15">
      <c r="A11" s="177" t="s">
        <v>77</v>
      </c>
      <c r="B11" s="177" t="s">
        <v>78</v>
      </c>
      <c r="C11" s="134">
        <v>1399746.54</v>
      </c>
      <c r="D11" s="134">
        <v>1399746.54</v>
      </c>
      <c r="E11" s="134">
        <v>1399746.54</v>
      </c>
      <c r="F11" s="134"/>
      <c r="G11" s="100"/>
      <c r="H11" s="170"/>
      <c r="I11" s="170"/>
      <c r="J11" s="170"/>
      <c r="K11" s="170"/>
      <c r="L11" s="170"/>
      <c r="M11" s="100"/>
      <c r="N11" s="170"/>
      <c r="O11" s="170"/>
    </row>
    <row r="12" ht="20.25" customHeight="1" spans="1:15">
      <c r="A12" s="178" t="s">
        <v>79</v>
      </c>
      <c r="B12" s="178" t="s">
        <v>80</v>
      </c>
      <c r="C12" s="134">
        <v>4200</v>
      </c>
      <c r="D12" s="134">
        <v>4200</v>
      </c>
      <c r="E12" s="134">
        <v>4200</v>
      </c>
      <c r="F12" s="134"/>
      <c r="G12" s="100"/>
      <c r="H12" s="170"/>
      <c r="I12" s="170"/>
      <c r="J12" s="170"/>
      <c r="K12" s="170"/>
      <c r="L12" s="170"/>
      <c r="M12" s="100"/>
      <c r="N12" s="170"/>
      <c r="O12" s="170"/>
    </row>
    <row r="13" ht="20.25" customHeight="1" spans="1:15">
      <c r="A13" s="178" t="s">
        <v>81</v>
      </c>
      <c r="B13" s="178" t="s">
        <v>82</v>
      </c>
      <c r="C13" s="134">
        <v>600</v>
      </c>
      <c r="D13" s="134">
        <v>600</v>
      </c>
      <c r="E13" s="134">
        <v>600</v>
      </c>
      <c r="F13" s="134"/>
      <c r="G13" s="100"/>
      <c r="H13" s="170"/>
      <c r="I13" s="170"/>
      <c r="J13" s="170"/>
      <c r="K13" s="170"/>
      <c r="L13" s="170"/>
      <c r="M13" s="100"/>
      <c r="N13" s="170"/>
      <c r="O13" s="170"/>
    </row>
    <row r="14" ht="20.25" customHeight="1" spans="1:15">
      <c r="A14" s="178" t="s">
        <v>83</v>
      </c>
      <c r="B14" s="178" t="s">
        <v>84</v>
      </c>
      <c r="C14" s="134">
        <v>986901.77</v>
      </c>
      <c r="D14" s="134">
        <v>986901.77</v>
      </c>
      <c r="E14" s="134">
        <v>986901.77</v>
      </c>
      <c r="F14" s="134"/>
      <c r="G14" s="100"/>
      <c r="H14" s="170"/>
      <c r="I14" s="170"/>
      <c r="J14" s="170"/>
      <c r="K14" s="170"/>
      <c r="L14" s="170"/>
      <c r="M14" s="100"/>
      <c r="N14" s="170"/>
      <c r="O14" s="170"/>
    </row>
    <row r="15" ht="20.25" customHeight="1" spans="1:15">
      <c r="A15" s="178" t="s">
        <v>85</v>
      </c>
      <c r="B15" s="178" t="s">
        <v>86</v>
      </c>
      <c r="C15" s="134">
        <v>408044.77</v>
      </c>
      <c r="D15" s="134">
        <v>408044.77</v>
      </c>
      <c r="E15" s="134">
        <v>408044.77</v>
      </c>
      <c r="F15" s="134"/>
      <c r="G15" s="100"/>
      <c r="H15" s="170"/>
      <c r="I15" s="170"/>
      <c r="J15" s="170"/>
      <c r="K15" s="170"/>
      <c r="L15" s="170"/>
      <c r="M15" s="100"/>
      <c r="N15" s="170"/>
      <c r="O15" s="170"/>
    </row>
    <row r="16" ht="20.25" customHeight="1" spans="1:15">
      <c r="A16" s="177" t="s">
        <v>87</v>
      </c>
      <c r="B16" s="177" t="s">
        <v>88</v>
      </c>
      <c r="C16" s="134">
        <v>2031495.4</v>
      </c>
      <c r="D16" s="134">
        <v>2031495.4</v>
      </c>
      <c r="E16" s="134">
        <v>2031495.4</v>
      </c>
      <c r="F16" s="134"/>
      <c r="G16" s="100"/>
      <c r="H16" s="170"/>
      <c r="I16" s="170"/>
      <c r="J16" s="170"/>
      <c r="K16" s="170"/>
      <c r="L16" s="170"/>
      <c r="M16" s="100"/>
      <c r="N16" s="170"/>
      <c r="O16" s="170"/>
    </row>
    <row r="17" ht="20.25" customHeight="1" spans="1:15">
      <c r="A17" s="178" t="s">
        <v>89</v>
      </c>
      <c r="B17" s="178" t="s">
        <v>88</v>
      </c>
      <c r="C17" s="134">
        <v>2031495.4</v>
      </c>
      <c r="D17" s="134">
        <v>2031495.4</v>
      </c>
      <c r="E17" s="134">
        <v>2031495.4</v>
      </c>
      <c r="F17" s="134"/>
      <c r="G17" s="100"/>
      <c r="H17" s="170"/>
      <c r="I17" s="170"/>
      <c r="J17" s="170"/>
      <c r="K17" s="170"/>
      <c r="L17" s="170"/>
      <c r="M17" s="100"/>
      <c r="N17" s="170"/>
      <c r="O17" s="170"/>
    </row>
    <row r="18" ht="20.25" customHeight="1" spans="1:15">
      <c r="A18" s="176" t="s">
        <v>90</v>
      </c>
      <c r="B18" s="176" t="s">
        <v>91</v>
      </c>
      <c r="C18" s="134">
        <v>395377.81</v>
      </c>
      <c r="D18" s="134">
        <v>395377.81</v>
      </c>
      <c r="E18" s="134">
        <v>395377.81</v>
      </c>
      <c r="F18" s="134"/>
      <c r="G18" s="100"/>
      <c r="H18" s="170"/>
      <c r="I18" s="170"/>
      <c r="J18" s="170"/>
      <c r="K18" s="170"/>
      <c r="L18" s="170"/>
      <c r="M18" s="100"/>
      <c r="N18" s="170"/>
      <c r="O18" s="170"/>
    </row>
    <row r="19" ht="20.25" customHeight="1" spans="1:15">
      <c r="A19" s="177" t="s">
        <v>92</v>
      </c>
      <c r="B19" s="177" t="s">
        <v>93</v>
      </c>
      <c r="C19" s="134">
        <v>395377.81</v>
      </c>
      <c r="D19" s="134">
        <v>395377.81</v>
      </c>
      <c r="E19" s="134">
        <v>395377.81</v>
      </c>
      <c r="F19" s="134"/>
      <c r="G19" s="100"/>
      <c r="H19" s="170"/>
      <c r="I19" s="170"/>
      <c r="J19" s="170"/>
      <c r="K19" s="170"/>
      <c r="L19" s="170"/>
      <c r="M19" s="100"/>
      <c r="N19" s="170"/>
      <c r="O19" s="170"/>
    </row>
    <row r="20" ht="20.25" customHeight="1" spans="1:15">
      <c r="A20" s="178" t="s">
        <v>94</v>
      </c>
      <c r="B20" s="178" t="s">
        <v>95</v>
      </c>
      <c r="C20" s="134">
        <v>383467.57</v>
      </c>
      <c r="D20" s="134">
        <v>383467.57</v>
      </c>
      <c r="E20" s="134">
        <v>383467.57</v>
      </c>
      <c r="F20" s="134"/>
      <c r="G20" s="100"/>
      <c r="H20" s="170"/>
      <c r="I20" s="170"/>
      <c r="J20" s="170"/>
      <c r="K20" s="170"/>
      <c r="L20" s="170"/>
      <c r="M20" s="100"/>
      <c r="N20" s="170"/>
      <c r="O20" s="170"/>
    </row>
    <row r="21" ht="20.25" customHeight="1" spans="1:15">
      <c r="A21" s="178" t="s">
        <v>96</v>
      </c>
      <c r="B21" s="178" t="s">
        <v>97</v>
      </c>
      <c r="C21" s="134"/>
      <c r="D21" s="134"/>
      <c r="E21" s="134"/>
      <c r="F21" s="134"/>
      <c r="G21" s="100"/>
      <c r="H21" s="170"/>
      <c r="I21" s="170"/>
      <c r="J21" s="170"/>
      <c r="K21" s="170"/>
      <c r="L21" s="170"/>
      <c r="M21" s="100"/>
      <c r="N21" s="170"/>
      <c r="O21" s="170"/>
    </row>
    <row r="22" ht="20.25" customHeight="1" spans="1:15">
      <c r="A22" s="178" t="s">
        <v>98</v>
      </c>
      <c r="B22" s="178" t="s">
        <v>99</v>
      </c>
      <c r="C22" s="134">
        <v>11910.24</v>
      </c>
      <c r="D22" s="134">
        <v>11910.24</v>
      </c>
      <c r="E22" s="134">
        <v>11910.24</v>
      </c>
      <c r="F22" s="134"/>
      <c r="G22" s="100"/>
      <c r="H22" s="170"/>
      <c r="I22" s="170"/>
      <c r="J22" s="170"/>
      <c r="K22" s="170"/>
      <c r="L22" s="170"/>
      <c r="M22" s="100"/>
      <c r="N22" s="170"/>
      <c r="O22" s="170"/>
    </row>
    <row r="23" ht="20.25" customHeight="1" spans="1:15">
      <c r="A23" s="176" t="s">
        <v>100</v>
      </c>
      <c r="B23" s="176" t="s">
        <v>101</v>
      </c>
      <c r="C23" s="134">
        <v>14134644.16</v>
      </c>
      <c r="D23" s="134">
        <v>14134644.16</v>
      </c>
      <c r="E23" s="134">
        <v>12134644.16</v>
      </c>
      <c r="F23" s="134">
        <v>2000000</v>
      </c>
      <c r="G23" s="100"/>
      <c r="H23" s="170"/>
      <c r="I23" s="170"/>
      <c r="J23" s="170"/>
      <c r="K23" s="170"/>
      <c r="L23" s="170"/>
      <c r="M23" s="100"/>
      <c r="N23" s="170"/>
      <c r="O23" s="170"/>
    </row>
    <row r="24" ht="20.25" customHeight="1" spans="1:15">
      <c r="A24" s="177" t="s">
        <v>102</v>
      </c>
      <c r="B24" s="177" t="s">
        <v>103</v>
      </c>
      <c r="C24" s="134">
        <v>14134644.16</v>
      </c>
      <c r="D24" s="134">
        <v>14134644.16</v>
      </c>
      <c r="E24" s="134">
        <v>12134644.16</v>
      </c>
      <c r="F24" s="134">
        <v>2000000</v>
      </c>
      <c r="G24" s="100"/>
      <c r="H24" s="170"/>
      <c r="I24" s="170"/>
      <c r="J24" s="170"/>
      <c r="K24" s="170"/>
      <c r="L24" s="170"/>
      <c r="M24" s="100"/>
      <c r="N24" s="170"/>
      <c r="O24" s="170"/>
    </row>
    <row r="25" ht="20.25" customHeight="1" spans="1:15">
      <c r="A25" s="178" t="s">
        <v>104</v>
      </c>
      <c r="B25" s="178" t="s">
        <v>105</v>
      </c>
      <c r="C25" s="134">
        <v>14134644.16</v>
      </c>
      <c r="D25" s="134">
        <v>14134644.16</v>
      </c>
      <c r="E25" s="134">
        <v>12134644.16</v>
      </c>
      <c r="F25" s="134">
        <v>2000000</v>
      </c>
      <c r="G25" s="100"/>
      <c r="H25" s="170"/>
      <c r="I25" s="170"/>
      <c r="J25" s="170"/>
      <c r="K25" s="170"/>
      <c r="L25" s="170"/>
      <c r="M25" s="100"/>
      <c r="N25" s="170"/>
      <c r="O25" s="170"/>
    </row>
    <row r="26" ht="20.25" customHeight="1" spans="1:15">
      <c r="A26" s="176" t="s">
        <v>106</v>
      </c>
      <c r="B26" s="176" t="s">
        <v>107</v>
      </c>
      <c r="C26" s="134">
        <v>714614.64</v>
      </c>
      <c r="D26" s="134">
        <v>714614.64</v>
      </c>
      <c r="E26" s="134">
        <v>714614.64</v>
      </c>
      <c r="F26" s="134"/>
      <c r="G26" s="100"/>
      <c r="H26" s="170"/>
      <c r="I26" s="170"/>
      <c r="J26" s="170"/>
      <c r="K26" s="170"/>
      <c r="L26" s="170"/>
      <c r="M26" s="100"/>
      <c r="N26" s="170"/>
      <c r="O26" s="170"/>
    </row>
    <row r="27" ht="20.25" customHeight="1" spans="1:15">
      <c r="A27" s="177" t="s">
        <v>108</v>
      </c>
      <c r="B27" s="177" t="s">
        <v>109</v>
      </c>
      <c r="C27" s="134">
        <v>714614.64</v>
      </c>
      <c r="D27" s="134">
        <v>714614.64</v>
      </c>
      <c r="E27" s="134">
        <v>714614.64</v>
      </c>
      <c r="F27" s="134"/>
      <c r="G27" s="100"/>
      <c r="H27" s="170"/>
      <c r="I27" s="170"/>
      <c r="J27" s="170"/>
      <c r="K27" s="170"/>
      <c r="L27" s="170"/>
      <c r="M27" s="100"/>
      <c r="N27" s="170"/>
      <c r="O27" s="170"/>
    </row>
    <row r="28" ht="20.25" customHeight="1" spans="1:15">
      <c r="A28" s="178" t="s">
        <v>110</v>
      </c>
      <c r="B28" s="178" t="s">
        <v>111</v>
      </c>
      <c r="C28" s="134">
        <v>714614.64</v>
      </c>
      <c r="D28" s="134">
        <v>714614.64</v>
      </c>
      <c r="E28" s="134">
        <v>714614.64</v>
      </c>
      <c r="F28" s="134"/>
      <c r="G28" s="100"/>
      <c r="H28" s="170"/>
      <c r="I28" s="170"/>
      <c r="J28" s="170"/>
      <c r="K28" s="170"/>
      <c r="L28" s="170"/>
      <c r="M28" s="100"/>
      <c r="N28" s="170"/>
      <c r="O28" s="170"/>
    </row>
    <row r="29" s="1" customFormat="1" ht="24" customHeight="1" spans="1:15">
      <c r="A29" s="124" t="s">
        <v>112</v>
      </c>
      <c r="B29" s="125" t="s">
        <v>112</v>
      </c>
      <c r="C29" s="134">
        <v>18775878.55</v>
      </c>
      <c r="D29" s="134">
        <v>18775878.55</v>
      </c>
      <c r="E29" s="134">
        <v>16675878.55</v>
      </c>
      <c r="F29" s="134">
        <v>2100000</v>
      </c>
      <c r="G29" s="106"/>
      <c r="H29" s="169"/>
      <c r="I29" s="169"/>
      <c r="J29" s="169"/>
      <c r="K29" s="169"/>
      <c r="L29" s="169"/>
      <c r="M29" s="106"/>
      <c r="N29" s="169"/>
      <c r="O29" s="169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D15" sqref="D15"/>
    </sheetView>
  </sheetViews>
  <sheetFormatPr defaultColWidth="9.14159292035398" defaultRowHeight="14.25" customHeight="1" outlineLevelCol="3"/>
  <cols>
    <col min="1" max="1" width="49.283185840708" customWidth="1"/>
    <col min="2" max="2" width="43.3185840707965" customWidth="1"/>
    <col min="3" max="3" width="48.5752212389381" customWidth="1"/>
    <col min="4" max="4" width="41.1769911504425" customWidth="1"/>
  </cols>
  <sheetData>
    <row r="1" customHeight="1" spans="1:4">
      <c r="D1" s="107" t="s">
        <v>113</v>
      </c>
    </row>
    <row r="2" ht="31.5" customHeight="1" spans="1:4">
      <c r="A2" s="55" t="s">
        <v>114</v>
      </c>
      <c r="B2" s="161"/>
      <c r="C2" s="161"/>
      <c r="D2" s="161"/>
    </row>
    <row r="3" ht="17.25" customHeight="1" spans="1:4">
      <c r="A3" s="5" t="s">
        <v>2</v>
      </c>
      <c r="B3" s="162"/>
      <c r="C3" s="162"/>
      <c r="D3" s="10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3" t="s">
        <v>7</v>
      </c>
      <c r="C5" s="16" t="s">
        <v>115</v>
      </c>
      <c r="D5" s="163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4" t="s">
        <v>116</v>
      </c>
      <c r="B7" s="106">
        <v>18775878.55</v>
      </c>
      <c r="C7" s="165" t="s">
        <v>117</v>
      </c>
      <c r="D7" s="106">
        <v>18775878.55</v>
      </c>
    </row>
    <row r="8" ht="29.15" customHeight="1" spans="1:4">
      <c r="A8" s="166" t="s">
        <v>118</v>
      </c>
      <c r="B8" s="100">
        <v>18775878.55</v>
      </c>
      <c r="C8" s="210" t="s">
        <v>119</v>
      </c>
      <c r="D8" s="100">
        <v>100000</v>
      </c>
    </row>
    <row r="9" ht="29.15" customHeight="1" spans="1:4">
      <c r="A9" s="166" t="s">
        <v>120</v>
      </c>
      <c r="B9" s="100"/>
      <c r="C9" s="210" t="s">
        <v>121</v>
      </c>
      <c r="D9" s="100"/>
    </row>
    <row r="10" ht="29.15" customHeight="1" spans="1:4">
      <c r="A10" s="166" t="s">
        <v>122</v>
      </c>
      <c r="B10" s="100"/>
      <c r="C10" s="210" t="s">
        <v>123</v>
      </c>
      <c r="D10" s="100">
        <v>3431241.94</v>
      </c>
    </row>
    <row r="11" ht="29.15" customHeight="1" spans="1:4">
      <c r="A11" s="168" t="s">
        <v>124</v>
      </c>
      <c r="B11" s="169"/>
      <c r="C11" s="210" t="s">
        <v>125</v>
      </c>
      <c r="D11" s="100">
        <v>395377.81</v>
      </c>
    </row>
    <row r="12" ht="29.15" customHeight="1" spans="1:4">
      <c r="A12" s="166" t="s">
        <v>118</v>
      </c>
      <c r="B12" s="170"/>
      <c r="C12" s="210" t="s">
        <v>126</v>
      </c>
      <c r="D12" s="100"/>
    </row>
    <row r="13" ht="29.15" customHeight="1" spans="1:4">
      <c r="A13" s="171" t="s">
        <v>120</v>
      </c>
      <c r="B13" s="170"/>
      <c r="C13" s="210" t="s">
        <v>127</v>
      </c>
      <c r="D13" s="100">
        <v>714614.64</v>
      </c>
    </row>
    <row r="14" ht="29.15" customHeight="1" spans="1:4">
      <c r="A14" s="171" t="s">
        <v>122</v>
      </c>
      <c r="B14" s="169"/>
      <c r="C14" s="210" t="s">
        <v>128</v>
      </c>
      <c r="D14" s="100"/>
    </row>
    <row r="15" ht="29.15" customHeight="1" spans="1:4">
      <c r="A15" s="171"/>
      <c r="B15" s="169"/>
      <c r="C15" s="210" t="s">
        <v>129</v>
      </c>
      <c r="D15" s="100">
        <v>14134644.16</v>
      </c>
    </row>
    <row r="16" ht="29.15" customHeight="1" spans="1:4">
      <c r="A16" s="172"/>
      <c r="B16" s="169"/>
      <c r="C16" s="173" t="s">
        <v>130</v>
      </c>
      <c r="D16" s="169"/>
    </row>
    <row r="17" ht="29.15" customHeight="1" spans="1:4">
      <c r="A17" s="172" t="s">
        <v>131</v>
      </c>
      <c r="B17" s="169">
        <v>18775878.55</v>
      </c>
      <c r="C17" s="174" t="s">
        <v>35</v>
      </c>
      <c r="D17" s="169">
        <v>18775878.55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A5" workbookViewId="0">
      <selection activeCell="C27" sqref="C27"/>
    </sheetView>
  </sheetViews>
  <sheetFormatPr defaultColWidth="9.14159292035398" defaultRowHeight="14.25" customHeight="1" outlineLevelCol="6"/>
  <cols>
    <col min="1" max="7" width="23.6371681415929" customWidth="1"/>
  </cols>
  <sheetData>
    <row r="1" ht="12" customHeight="1" spans="1:7">
      <c r="D1" s="129"/>
      <c r="F1" s="119"/>
      <c r="G1" s="119" t="s">
        <v>132</v>
      </c>
    </row>
    <row r="2" ht="39" customHeight="1" spans="1:7">
      <c r="A2" s="4" t="s">
        <v>133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2"/>
      <c r="G3" s="122" t="s">
        <v>3</v>
      </c>
    </row>
    <row r="4" ht="20.25" customHeight="1" spans="1:7">
      <c r="A4" s="149" t="s">
        <v>134</v>
      </c>
      <c r="B4" s="150"/>
      <c r="C4" s="151" t="s">
        <v>40</v>
      </c>
      <c r="D4" s="12" t="s">
        <v>67</v>
      </c>
      <c r="E4" s="12"/>
      <c r="F4" s="13"/>
      <c r="G4" s="151" t="s">
        <v>68</v>
      </c>
    </row>
    <row r="5" ht="20.25" customHeight="1" spans="1:7">
      <c r="A5" s="152" t="s">
        <v>58</v>
      </c>
      <c r="B5" s="153" t="s">
        <v>59</v>
      </c>
      <c r="C5" s="110"/>
      <c r="D5" s="110" t="s">
        <v>42</v>
      </c>
      <c r="E5" s="110" t="s">
        <v>135</v>
      </c>
      <c r="F5" s="110" t="s">
        <v>136</v>
      </c>
      <c r="G5" s="110"/>
    </row>
    <row r="6" ht="13.5" customHeight="1" spans="1:7">
      <c r="A6" s="154" t="s">
        <v>137</v>
      </c>
      <c r="B6" s="154" t="s">
        <v>138</v>
      </c>
      <c r="C6" s="154" t="s">
        <v>139</v>
      </c>
      <c r="D6" s="123"/>
      <c r="E6" s="154" t="s">
        <v>140</v>
      </c>
      <c r="F6" s="154" t="s">
        <v>141</v>
      </c>
      <c r="G6" s="154" t="s">
        <v>142</v>
      </c>
    </row>
    <row r="7" ht="18" customHeight="1" spans="1:7">
      <c r="A7" s="155" t="s">
        <v>69</v>
      </c>
      <c r="B7" s="155" t="s">
        <v>70</v>
      </c>
      <c r="C7" s="156">
        <v>100000</v>
      </c>
      <c r="D7" s="156"/>
      <c r="E7" s="156"/>
      <c r="F7" s="156"/>
      <c r="G7" s="156">
        <v>100000</v>
      </c>
    </row>
    <row r="8" ht="18" customHeight="1" spans="1:7">
      <c r="A8" s="157" t="s">
        <v>71</v>
      </c>
      <c r="B8" s="157" t="s">
        <v>72</v>
      </c>
      <c r="C8" s="156">
        <v>100000</v>
      </c>
      <c r="D8" s="156"/>
      <c r="E8" s="156"/>
      <c r="F8" s="156"/>
      <c r="G8" s="156">
        <v>100000</v>
      </c>
    </row>
    <row r="9" ht="18" customHeight="1" spans="1:7">
      <c r="A9" s="158" t="s">
        <v>73</v>
      </c>
      <c r="B9" s="158" t="s">
        <v>74</v>
      </c>
      <c r="C9" s="156">
        <v>100000</v>
      </c>
      <c r="D9" s="156"/>
      <c r="E9" s="156"/>
      <c r="F9" s="156"/>
      <c r="G9" s="156">
        <v>100000</v>
      </c>
    </row>
    <row r="10" ht="18" customHeight="1" spans="1:7">
      <c r="A10" s="155" t="s">
        <v>75</v>
      </c>
      <c r="B10" s="155" t="s">
        <v>76</v>
      </c>
      <c r="C10" s="156">
        <v>3431241.94</v>
      </c>
      <c r="D10" s="156">
        <v>3431241.94</v>
      </c>
      <c r="E10" s="156">
        <v>3426441.94</v>
      </c>
      <c r="F10" s="156">
        <v>4800</v>
      </c>
      <c r="G10" s="156"/>
    </row>
    <row r="11" ht="18" customHeight="1" spans="1:7">
      <c r="A11" s="157" t="s">
        <v>77</v>
      </c>
      <c r="B11" s="157" t="s">
        <v>78</v>
      </c>
      <c r="C11" s="156">
        <v>1399746.54</v>
      </c>
      <c r="D11" s="156">
        <v>1399746.54</v>
      </c>
      <c r="E11" s="156">
        <v>1394946.54</v>
      </c>
      <c r="F11" s="156">
        <v>4800</v>
      </c>
      <c r="G11" s="156"/>
    </row>
    <row r="12" ht="18" customHeight="1" spans="1:7">
      <c r="A12" s="158" t="s">
        <v>79</v>
      </c>
      <c r="B12" s="158" t="s">
        <v>80</v>
      </c>
      <c r="C12" s="156">
        <v>4200</v>
      </c>
      <c r="D12" s="156">
        <v>4200</v>
      </c>
      <c r="E12" s="156"/>
      <c r="F12" s="156">
        <v>4200</v>
      </c>
      <c r="G12" s="156"/>
    </row>
    <row r="13" ht="18" customHeight="1" spans="1:7">
      <c r="A13" s="158" t="s">
        <v>81</v>
      </c>
      <c r="B13" s="158" t="s">
        <v>82</v>
      </c>
      <c r="C13" s="156">
        <v>600</v>
      </c>
      <c r="D13" s="156">
        <v>600</v>
      </c>
      <c r="E13" s="156"/>
      <c r="F13" s="156">
        <v>600</v>
      </c>
      <c r="G13" s="156"/>
    </row>
    <row r="14" ht="18" customHeight="1" spans="1:7">
      <c r="A14" s="158" t="s">
        <v>83</v>
      </c>
      <c r="B14" s="158" t="s">
        <v>84</v>
      </c>
      <c r="C14" s="156">
        <v>986901.77</v>
      </c>
      <c r="D14" s="156">
        <v>986901.77</v>
      </c>
      <c r="E14" s="156">
        <v>986901.77</v>
      </c>
      <c r="F14" s="156"/>
      <c r="G14" s="156"/>
    </row>
    <row r="15" ht="18" customHeight="1" spans="1:7">
      <c r="A15" s="158" t="s">
        <v>85</v>
      </c>
      <c r="B15" s="158" t="s">
        <v>86</v>
      </c>
      <c r="C15" s="156">
        <v>408044.77</v>
      </c>
      <c r="D15" s="156">
        <v>408044.77</v>
      </c>
      <c r="E15" s="156">
        <v>408044.77</v>
      </c>
      <c r="F15" s="156"/>
      <c r="G15" s="156"/>
    </row>
    <row r="16" ht="18" customHeight="1" spans="1:7">
      <c r="A16" s="157" t="s">
        <v>87</v>
      </c>
      <c r="B16" s="157" t="s">
        <v>88</v>
      </c>
      <c r="C16" s="156">
        <v>2031495.4</v>
      </c>
      <c r="D16" s="156">
        <v>2031495.4</v>
      </c>
      <c r="E16" s="156">
        <v>2031495.4</v>
      </c>
      <c r="F16" s="156"/>
      <c r="G16" s="156"/>
    </row>
    <row r="17" ht="18" customHeight="1" spans="1:7">
      <c r="A17" s="158" t="s">
        <v>89</v>
      </c>
      <c r="B17" s="158" t="s">
        <v>88</v>
      </c>
      <c r="C17" s="156">
        <v>2031495.4</v>
      </c>
      <c r="D17" s="156">
        <v>2031495.4</v>
      </c>
      <c r="E17" s="156">
        <v>2031495.4</v>
      </c>
      <c r="F17" s="156"/>
      <c r="G17" s="156"/>
    </row>
    <row r="18" ht="18" customHeight="1" spans="1:7">
      <c r="A18" s="155" t="s">
        <v>90</v>
      </c>
      <c r="B18" s="155" t="s">
        <v>91</v>
      </c>
      <c r="C18" s="156">
        <v>395377.81</v>
      </c>
      <c r="D18" s="156">
        <v>395377.81</v>
      </c>
      <c r="E18" s="156">
        <v>395377.81</v>
      </c>
      <c r="F18" s="156"/>
      <c r="G18" s="156"/>
    </row>
    <row r="19" ht="18" customHeight="1" spans="1:7">
      <c r="A19" s="157" t="s">
        <v>92</v>
      </c>
      <c r="B19" s="157" t="s">
        <v>93</v>
      </c>
      <c r="C19" s="156">
        <v>395377.81</v>
      </c>
      <c r="D19" s="156">
        <v>395377.81</v>
      </c>
      <c r="E19" s="156">
        <v>395377.81</v>
      </c>
      <c r="F19" s="156"/>
      <c r="G19" s="156"/>
    </row>
    <row r="20" ht="18" customHeight="1" spans="1:7">
      <c r="A20" s="158" t="s">
        <v>94</v>
      </c>
      <c r="B20" s="158" t="s">
        <v>95</v>
      </c>
      <c r="C20" s="156">
        <v>383467.57</v>
      </c>
      <c r="D20" s="156">
        <v>383467.57</v>
      </c>
      <c r="E20" s="156">
        <v>383467.57</v>
      </c>
      <c r="F20" s="156"/>
      <c r="G20" s="156"/>
    </row>
    <row r="21" ht="18" customHeight="1" spans="1:7">
      <c r="A21" s="158" t="s">
        <v>98</v>
      </c>
      <c r="B21" s="158" t="s">
        <v>99</v>
      </c>
      <c r="C21" s="156">
        <v>11910.24</v>
      </c>
      <c r="D21" s="156">
        <v>11910.24</v>
      </c>
      <c r="E21" s="156">
        <v>11910.24</v>
      </c>
      <c r="F21" s="156"/>
      <c r="G21" s="156"/>
    </row>
    <row r="22" ht="18" customHeight="1" spans="1:7">
      <c r="A22" s="155" t="s">
        <v>100</v>
      </c>
      <c r="B22" s="155" t="s">
        <v>101</v>
      </c>
      <c r="C22" s="156">
        <v>14134644.16</v>
      </c>
      <c r="D22" s="156">
        <v>12134644.16</v>
      </c>
      <c r="E22" s="156">
        <v>11003302</v>
      </c>
      <c r="F22" s="156">
        <v>1131342.16</v>
      </c>
      <c r="G22" s="156">
        <v>2000000</v>
      </c>
    </row>
    <row r="23" ht="18" customHeight="1" spans="1:7">
      <c r="A23" s="157" t="s">
        <v>102</v>
      </c>
      <c r="B23" s="157" t="s">
        <v>103</v>
      </c>
      <c r="C23" s="156">
        <v>14134644.16</v>
      </c>
      <c r="D23" s="156">
        <v>12134644.16</v>
      </c>
      <c r="E23" s="156">
        <v>11003302</v>
      </c>
      <c r="F23" s="156">
        <v>1131342.16</v>
      </c>
      <c r="G23" s="156">
        <v>2000000</v>
      </c>
    </row>
    <row r="24" ht="18" customHeight="1" spans="1:7">
      <c r="A24" s="158" t="s">
        <v>104</v>
      </c>
      <c r="B24" s="158" t="s">
        <v>105</v>
      </c>
      <c r="C24" s="156">
        <v>14134644.16</v>
      </c>
      <c r="D24" s="156">
        <v>12134644.16</v>
      </c>
      <c r="E24" s="156">
        <v>11003302</v>
      </c>
      <c r="F24" s="156">
        <v>1131342.16</v>
      </c>
      <c r="G24" s="156">
        <v>2000000</v>
      </c>
    </row>
    <row r="25" ht="18" customHeight="1" spans="1:7">
      <c r="A25" s="155" t="s">
        <v>106</v>
      </c>
      <c r="B25" s="155" t="s">
        <v>107</v>
      </c>
      <c r="C25" s="156">
        <v>714614.64</v>
      </c>
      <c r="D25" s="156">
        <v>714614.64</v>
      </c>
      <c r="E25" s="156">
        <v>714614.64</v>
      </c>
      <c r="F25" s="156"/>
      <c r="G25" s="156"/>
    </row>
    <row r="26" ht="18" customHeight="1" spans="1:7">
      <c r="A26" s="157" t="s">
        <v>108</v>
      </c>
      <c r="B26" s="157" t="s">
        <v>109</v>
      </c>
      <c r="C26" s="156">
        <v>714614.64</v>
      </c>
      <c r="D26" s="156">
        <v>714614.64</v>
      </c>
      <c r="E26" s="156">
        <v>714614.64</v>
      </c>
      <c r="F26" s="156"/>
      <c r="G26" s="156"/>
    </row>
    <row r="27" ht="18" customHeight="1" spans="1:7">
      <c r="A27" s="158" t="s">
        <v>110</v>
      </c>
      <c r="B27" s="158" t="s">
        <v>111</v>
      </c>
      <c r="C27" s="156">
        <v>714614.64</v>
      </c>
      <c r="D27" s="156">
        <v>714614.64</v>
      </c>
      <c r="E27" s="156">
        <v>714614.64</v>
      </c>
      <c r="F27" s="156"/>
      <c r="G27" s="156"/>
    </row>
    <row r="28" s="1" customFormat="1" ht="18" customHeight="1" spans="1:7">
      <c r="A28" s="159" t="s">
        <v>112</v>
      </c>
      <c r="B28" s="160" t="s">
        <v>112</v>
      </c>
      <c r="C28" s="156">
        <v>18775878.55</v>
      </c>
      <c r="D28" s="156">
        <v>16675878.55</v>
      </c>
      <c r="E28" s="156">
        <v>15539736.39</v>
      </c>
      <c r="F28" s="156">
        <v>1136142.16</v>
      </c>
      <c r="G28" s="156">
        <v>2100000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4" sqref="B14"/>
    </sheetView>
  </sheetViews>
  <sheetFormatPr defaultColWidth="9.14159292035398" defaultRowHeight="14.25" customHeight="1" outlineLevelRow="6" outlineLevelCol="5"/>
  <cols>
    <col min="1" max="1" width="27.4247787610619" customWidth="1"/>
    <col min="2" max="6" width="31.1769911504425" customWidth="1"/>
  </cols>
  <sheetData>
    <row r="1" ht="12" customHeight="1" spans="1:6">
      <c r="A1" s="143"/>
      <c r="B1" s="143"/>
      <c r="C1" s="70"/>
      <c r="F1" s="69" t="s">
        <v>143</v>
      </c>
    </row>
    <row r="2" ht="25.5" customHeight="1" spans="1:6">
      <c r="A2" s="144" t="s">
        <v>144</v>
      </c>
      <c r="B2" s="144"/>
      <c r="C2" s="144"/>
      <c r="D2" s="144"/>
      <c r="E2" s="144"/>
      <c r="F2" s="144"/>
    </row>
    <row r="3" ht="15.75" customHeight="1" spans="1:6">
      <c r="A3" s="211" t="s">
        <v>2</v>
      </c>
      <c r="B3" s="143"/>
      <c r="C3" s="70"/>
      <c r="F3" s="69" t="s">
        <v>145</v>
      </c>
    </row>
    <row r="4" ht="19.5" customHeight="1" spans="1:6">
      <c r="A4" s="10" t="s">
        <v>146</v>
      </c>
      <c r="B4" s="16" t="s">
        <v>147</v>
      </c>
      <c r="C4" s="11" t="s">
        <v>148</v>
      </c>
      <c r="D4" s="12"/>
      <c r="E4" s="13"/>
      <c r="F4" s="16" t="s">
        <v>149</v>
      </c>
    </row>
    <row r="5" ht="19.5" customHeight="1" spans="1:6">
      <c r="A5" s="18"/>
      <c r="B5" s="19"/>
      <c r="C5" s="123" t="s">
        <v>42</v>
      </c>
      <c r="D5" s="123" t="s">
        <v>150</v>
      </c>
      <c r="E5" s="123" t="s">
        <v>151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28000</v>
      </c>
      <c r="B7" s="147"/>
      <c r="C7" s="148">
        <v>20000</v>
      </c>
      <c r="D7" s="147"/>
      <c r="E7" s="147">
        <v>20000</v>
      </c>
      <c r="F7" s="147">
        <v>8000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3"/>
  <sheetViews>
    <sheetView showZeros="0" topLeftCell="A33" workbookViewId="0">
      <selection activeCell="J49" sqref="J49"/>
    </sheetView>
  </sheetViews>
  <sheetFormatPr defaultColWidth="8.75221238938053" defaultRowHeight="14.25" customHeight="1"/>
  <cols>
    <col min="1" max="7" width="8.75221238938053" customWidth="1"/>
    <col min="8" max="8" width="12.0884955752212" customWidth="1"/>
    <col min="9" max="9" width="11.8849557522124" customWidth="1"/>
    <col min="10" max="11" width="8.75221238938053" customWidth="1"/>
    <col min="12" max="12" width="14.3451327433628" customWidth="1"/>
    <col min="13" max="16384" width="8.75221238938053" customWidth="1"/>
  </cols>
  <sheetData>
    <row r="1" ht="13.5" customHeight="1" spans="1:23">
      <c r="D1" s="2"/>
      <c r="E1" s="2"/>
      <c r="F1" s="2"/>
      <c r="G1" s="2"/>
      <c r="U1" s="129"/>
      <c r="W1" s="119" t="s">
        <v>152</v>
      </c>
    </row>
    <row r="2" ht="27.75" customHeight="1" spans="1:23">
      <c r="A2" s="30" t="s">
        <v>153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211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29"/>
      <c r="W3" s="122" t="s">
        <v>145</v>
      </c>
    </row>
    <row r="4" ht="21.75" customHeight="1" spans="1:23">
      <c r="A4" s="9" t="s">
        <v>154</v>
      </c>
      <c r="B4" s="9" t="s">
        <v>155</v>
      </c>
      <c r="C4" s="9" t="s">
        <v>156</v>
      </c>
      <c r="D4" s="10" t="s">
        <v>157</v>
      </c>
      <c r="E4" s="10" t="s">
        <v>158</v>
      </c>
      <c r="F4" s="10" t="s">
        <v>159</v>
      </c>
      <c r="G4" s="10" t="s">
        <v>160</v>
      </c>
      <c r="H4" s="123" t="s">
        <v>161</v>
      </c>
      <c r="I4" s="123"/>
      <c r="J4" s="123"/>
      <c r="K4" s="123"/>
      <c r="L4" s="131"/>
      <c r="M4" s="131"/>
      <c r="N4" s="131"/>
      <c r="O4" s="131"/>
      <c r="P4" s="131"/>
      <c r="Q4" s="57"/>
      <c r="R4" s="123"/>
      <c r="S4" s="123"/>
      <c r="T4" s="123"/>
      <c r="U4" s="123"/>
      <c r="V4" s="123"/>
      <c r="W4" s="123"/>
    </row>
    <row r="5" ht="21.75" customHeight="1" spans="1:23">
      <c r="A5" s="14"/>
      <c r="B5" s="14"/>
      <c r="C5" s="14"/>
      <c r="D5" s="15"/>
      <c r="E5" s="15"/>
      <c r="F5" s="15"/>
      <c r="G5" s="15"/>
      <c r="H5" s="123" t="s">
        <v>40</v>
      </c>
      <c r="I5" s="57" t="s">
        <v>43</v>
      </c>
      <c r="J5" s="57"/>
      <c r="K5" s="57"/>
      <c r="L5" s="131"/>
      <c r="M5" s="131"/>
      <c r="N5" s="131" t="s">
        <v>162</v>
      </c>
      <c r="O5" s="131"/>
      <c r="P5" s="131"/>
      <c r="Q5" s="57" t="s">
        <v>46</v>
      </c>
      <c r="R5" s="123" t="s">
        <v>61</v>
      </c>
      <c r="S5" s="57"/>
      <c r="T5" s="57"/>
      <c r="U5" s="57"/>
      <c r="V5" s="57"/>
      <c r="W5" s="57"/>
    </row>
    <row r="6" ht="15" customHeight="1" spans="1:23">
      <c r="A6" s="17"/>
      <c r="B6" s="17"/>
      <c r="C6" s="17"/>
      <c r="D6" s="18"/>
      <c r="E6" s="18"/>
      <c r="F6" s="18"/>
      <c r="G6" s="18"/>
      <c r="H6" s="123"/>
      <c r="I6" s="57" t="s">
        <v>163</v>
      </c>
      <c r="J6" s="57" t="s">
        <v>164</v>
      </c>
      <c r="K6" s="57" t="s">
        <v>165</v>
      </c>
      <c r="L6" s="141" t="s">
        <v>166</v>
      </c>
      <c r="M6" s="141" t="s">
        <v>167</v>
      </c>
      <c r="N6" s="141" t="s">
        <v>43</v>
      </c>
      <c r="O6" s="141" t="s">
        <v>44</v>
      </c>
      <c r="P6" s="141" t="s">
        <v>45</v>
      </c>
      <c r="Q6" s="57"/>
      <c r="R6" s="57" t="s">
        <v>42</v>
      </c>
      <c r="S6" s="57" t="s">
        <v>53</v>
      </c>
      <c r="T6" s="57" t="s">
        <v>168</v>
      </c>
      <c r="U6" s="57" t="s">
        <v>49</v>
      </c>
      <c r="V6" s="57" t="s">
        <v>50</v>
      </c>
      <c r="W6" s="57" t="s">
        <v>51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3"/>
      <c r="I7" s="57"/>
      <c r="J7" s="57"/>
      <c r="K7" s="57"/>
      <c r="L7" s="141"/>
      <c r="M7" s="141"/>
      <c r="N7" s="141"/>
      <c r="O7" s="141"/>
      <c r="P7" s="141"/>
      <c r="Q7" s="57"/>
      <c r="R7" s="57"/>
      <c r="S7" s="57"/>
      <c r="T7" s="57"/>
      <c r="U7" s="57"/>
      <c r="V7" s="57"/>
      <c r="W7" s="57"/>
    </row>
    <row r="8" s="140" customFormat="1" ht="15" customHeight="1" spans="1:23">
      <c r="A8" s="142">
        <v>1</v>
      </c>
      <c r="B8" s="142">
        <v>2</v>
      </c>
      <c r="C8" s="142">
        <v>3</v>
      </c>
      <c r="D8" s="142">
        <v>4</v>
      </c>
      <c r="E8" s="142">
        <v>5</v>
      </c>
      <c r="F8" s="142">
        <v>6</v>
      </c>
      <c r="G8" s="142">
        <v>7</v>
      </c>
      <c r="H8" s="142">
        <v>8</v>
      </c>
      <c r="I8" s="142">
        <v>9</v>
      </c>
      <c r="J8" s="142">
        <v>10</v>
      </c>
      <c r="K8" s="142">
        <v>11</v>
      </c>
      <c r="L8" s="142">
        <v>12</v>
      </c>
      <c r="M8" s="142">
        <v>13</v>
      </c>
      <c r="N8" s="142">
        <v>14</v>
      </c>
      <c r="O8" s="142">
        <v>15</v>
      </c>
      <c r="P8" s="142">
        <v>16</v>
      </c>
      <c r="Q8" s="142">
        <v>17</v>
      </c>
      <c r="R8" s="142">
        <v>18</v>
      </c>
      <c r="S8" s="142">
        <v>19</v>
      </c>
      <c r="T8" s="142">
        <v>20</v>
      </c>
      <c r="U8" s="142">
        <v>21</v>
      </c>
      <c r="V8" s="142">
        <v>22</v>
      </c>
      <c r="W8" s="142">
        <v>23</v>
      </c>
    </row>
    <row r="9" ht="31.4" customHeight="1" spans="1:23">
      <c r="A9" s="133" t="s">
        <v>55</v>
      </c>
      <c r="B9" s="133"/>
      <c r="C9" s="133"/>
      <c r="D9" s="133"/>
      <c r="E9" s="133"/>
      <c r="F9" s="133"/>
      <c r="G9" s="133"/>
      <c r="H9" s="134">
        <v>16675878.55</v>
      </c>
      <c r="I9" s="134">
        <v>16675878.55</v>
      </c>
      <c r="J9" s="134"/>
      <c r="K9" s="134"/>
      <c r="L9" s="134">
        <v>16675878.55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ht="31.4" customHeight="1" spans="1:23">
      <c r="A10" s="133" t="s">
        <v>55</v>
      </c>
      <c r="B10" s="133" t="s">
        <v>169</v>
      </c>
      <c r="C10" s="133" t="s">
        <v>170</v>
      </c>
      <c r="D10" s="133" t="s">
        <v>89</v>
      </c>
      <c r="E10" s="133" t="s">
        <v>88</v>
      </c>
      <c r="F10" s="133" t="s">
        <v>171</v>
      </c>
      <c r="G10" s="133" t="s">
        <v>172</v>
      </c>
      <c r="H10" s="134">
        <v>2016000</v>
      </c>
      <c r="I10" s="134">
        <v>2016000</v>
      </c>
      <c r="J10" s="134"/>
      <c r="K10" s="134"/>
      <c r="L10" s="134">
        <v>2016000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ht="31.4" customHeight="1" spans="1:23">
      <c r="A11" s="133" t="s">
        <v>55</v>
      </c>
      <c r="B11" s="133" t="s">
        <v>173</v>
      </c>
      <c r="C11" s="133" t="s">
        <v>174</v>
      </c>
      <c r="D11" s="133" t="s">
        <v>104</v>
      </c>
      <c r="E11" s="133" t="s">
        <v>105</v>
      </c>
      <c r="F11" s="133" t="s">
        <v>175</v>
      </c>
      <c r="G11" s="133" t="s">
        <v>176</v>
      </c>
      <c r="H11" s="134">
        <v>2556168</v>
      </c>
      <c r="I11" s="134">
        <v>2556168</v>
      </c>
      <c r="J11" s="134"/>
      <c r="K11" s="134"/>
      <c r="L11" s="134">
        <v>2556168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ht="31.4" customHeight="1" spans="1:23">
      <c r="A12" s="133" t="s">
        <v>55</v>
      </c>
      <c r="B12" s="133" t="s">
        <v>173</v>
      </c>
      <c r="C12" s="133" t="s">
        <v>174</v>
      </c>
      <c r="D12" s="133" t="s">
        <v>104</v>
      </c>
      <c r="E12" s="133" t="s">
        <v>105</v>
      </c>
      <c r="F12" s="133" t="s">
        <v>177</v>
      </c>
      <c r="G12" s="133" t="s">
        <v>178</v>
      </c>
      <c r="H12" s="134">
        <v>2841540</v>
      </c>
      <c r="I12" s="134">
        <v>2841540</v>
      </c>
      <c r="J12" s="134"/>
      <c r="K12" s="134"/>
      <c r="L12" s="134">
        <v>2841540</v>
      </c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ht="31.4" customHeight="1" spans="1:23">
      <c r="A13" s="133" t="s">
        <v>55</v>
      </c>
      <c r="B13" s="133" t="s">
        <v>173</v>
      </c>
      <c r="C13" s="133" t="s">
        <v>174</v>
      </c>
      <c r="D13" s="133" t="s">
        <v>104</v>
      </c>
      <c r="E13" s="133" t="s">
        <v>105</v>
      </c>
      <c r="F13" s="133" t="s">
        <v>179</v>
      </c>
      <c r="G13" s="133" t="s">
        <v>180</v>
      </c>
      <c r="H13" s="134">
        <v>213014</v>
      </c>
      <c r="I13" s="134">
        <v>213014</v>
      </c>
      <c r="J13" s="134"/>
      <c r="K13" s="134"/>
      <c r="L13" s="134">
        <v>213014</v>
      </c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ht="31.4" customHeight="1" spans="1:23">
      <c r="A14" s="133" t="s">
        <v>55</v>
      </c>
      <c r="B14" s="133" t="s">
        <v>181</v>
      </c>
      <c r="C14" s="133" t="s">
        <v>182</v>
      </c>
      <c r="D14" s="133" t="s">
        <v>83</v>
      </c>
      <c r="E14" s="133" t="s">
        <v>84</v>
      </c>
      <c r="F14" s="133" t="s">
        <v>183</v>
      </c>
      <c r="G14" s="133" t="s">
        <v>184</v>
      </c>
      <c r="H14" s="134">
        <v>986901.77</v>
      </c>
      <c r="I14" s="134">
        <v>986901.77</v>
      </c>
      <c r="J14" s="134"/>
      <c r="K14" s="134"/>
      <c r="L14" s="134">
        <v>986901.77</v>
      </c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ht="31.4" customHeight="1" spans="1:23">
      <c r="A15" s="133" t="s">
        <v>55</v>
      </c>
      <c r="B15" s="133" t="s">
        <v>181</v>
      </c>
      <c r="C15" s="133" t="s">
        <v>182</v>
      </c>
      <c r="D15" s="133" t="s">
        <v>85</v>
      </c>
      <c r="E15" s="133" t="s">
        <v>86</v>
      </c>
      <c r="F15" s="133" t="s">
        <v>185</v>
      </c>
      <c r="G15" s="133" t="s">
        <v>186</v>
      </c>
      <c r="H15" s="134">
        <v>90000</v>
      </c>
      <c r="I15" s="134">
        <v>90000</v>
      </c>
      <c r="J15" s="134"/>
      <c r="K15" s="134"/>
      <c r="L15" s="134">
        <v>90000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ht="31.4" customHeight="1" spans="1:23">
      <c r="A16" s="133" t="s">
        <v>55</v>
      </c>
      <c r="B16" s="133" t="s">
        <v>181</v>
      </c>
      <c r="C16" s="133" t="s">
        <v>182</v>
      </c>
      <c r="D16" s="133" t="s">
        <v>85</v>
      </c>
      <c r="E16" s="133" t="s">
        <v>86</v>
      </c>
      <c r="F16" s="133" t="s">
        <v>185</v>
      </c>
      <c r="G16" s="133" t="s">
        <v>186</v>
      </c>
      <c r="H16" s="134"/>
      <c r="I16" s="134"/>
      <c r="J16" s="134"/>
      <c r="K16" s="134"/>
      <c r="L16" s="13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ht="31.4" customHeight="1" spans="1:23">
      <c r="A17" s="133" t="s">
        <v>55</v>
      </c>
      <c r="B17" s="133" t="s">
        <v>187</v>
      </c>
      <c r="C17" s="133" t="s">
        <v>188</v>
      </c>
      <c r="D17" s="133" t="s">
        <v>85</v>
      </c>
      <c r="E17" s="133" t="s">
        <v>86</v>
      </c>
      <c r="F17" s="133" t="s">
        <v>185</v>
      </c>
      <c r="G17" s="133" t="s">
        <v>186</v>
      </c>
      <c r="H17" s="134">
        <v>318044.77</v>
      </c>
      <c r="I17" s="134">
        <v>318044.77</v>
      </c>
      <c r="J17" s="134"/>
      <c r="K17" s="134"/>
      <c r="L17" s="134">
        <v>318044.77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ht="31.4" customHeight="1" spans="1:23">
      <c r="A18" s="133" t="s">
        <v>55</v>
      </c>
      <c r="B18" s="133" t="s">
        <v>181</v>
      </c>
      <c r="C18" s="133" t="s">
        <v>182</v>
      </c>
      <c r="D18" s="133" t="s">
        <v>94</v>
      </c>
      <c r="E18" s="133" t="s">
        <v>95</v>
      </c>
      <c r="F18" s="133" t="s">
        <v>189</v>
      </c>
      <c r="G18" s="133" t="s">
        <v>190</v>
      </c>
      <c r="H18" s="134">
        <v>383467.57</v>
      </c>
      <c r="I18" s="134">
        <v>383467.57</v>
      </c>
      <c r="J18" s="134"/>
      <c r="K18" s="134"/>
      <c r="L18" s="134">
        <v>383467.57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ht="31.4" customHeight="1" spans="1:23">
      <c r="A19" s="133" t="s">
        <v>55</v>
      </c>
      <c r="B19" s="133" t="s">
        <v>181</v>
      </c>
      <c r="C19" s="133" t="s">
        <v>182</v>
      </c>
      <c r="D19" s="133" t="s">
        <v>96</v>
      </c>
      <c r="E19" s="133" t="s">
        <v>97</v>
      </c>
      <c r="F19" s="133" t="s">
        <v>189</v>
      </c>
      <c r="G19" s="133" t="s">
        <v>190</v>
      </c>
      <c r="H19" s="134"/>
      <c r="I19" s="134"/>
      <c r="J19" s="134"/>
      <c r="K19" s="134"/>
      <c r="L19" s="13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ht="31.4" customHeight="1" spans="1:23">
      <c r="A20" s="133" t="s">
        <v>55</v>
      </c>
      <c r="B20" s="133" t="s">
        <v>181</v>
      </c>
      <c r="C20" s="133" t="s">
        <v>182</v>
      </c>
      <c r="D20" s="133" t="s">
        <v>98</v>
      </c>
      <c r="E20" s="133" t="s">
        <v>99</v>
      </c>
      <c r="F20" s="133" t="s">
        <v>191</v>
      </c>
      <c r="G20" s="133" t="s">
        <v>192</v>
      </c>
      <c r="H20" s="134">
        <v>11910.24</v>
      </c>
      <c r="I20" s="134">
        <v>11910.24</v>
      </c>
      <c r="J20" s="134"/>
      <c r="K20" s="134"/>
      <c r="L20" s="134">
        <v>11910.24</v>
      </c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ht="31.4" customHeight="1" spans="1:23">
      <c r="A21" s="133" t="s">
        <v>55</v>
      </c>
      <c r="B21" s="133" t="s">
        <v>181</v>
      </c>
      <c r="C21" s="133" t="s">
        <v>182</v>
      </c>
      <c r="D21" s="133" t="s">
        <v>89</v>
      </c>
      <c r="E21" s="133" t="s">
        <v>88</v>
      </c>
      <c r="F21" s="133" t="s">
        <v>191</v>
      </c>
      <c r="G21" s="133" t="s">
        <v>192</v>
      </c>
      <c r="H21" s="134">
        <v>15495.4</v>
      </c>
      <c r="I21" s="134">
        <v>15495.4</v>
      </c>
      <c r="J21" s="134"/>
      <c r="K21" s="134"/>
      <c r="L21" s="134">
        <v>15495.4</v>
      </c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ht="31.4" customHeight="1" spans="1:23">
      <c r="A22" s="133" t="s">
        <v>55</v>
      </c>
      <c r="B22" s="133" t="s">
        <v>181</v>
      </c>
      <c r="C22" s="133" t="s">
        <v>182</v>
      </c>
      <c r="D22" s="133" t="s">
        <v>98</v>
      </c>
      <c r="E22" s="133" t="s">
        <v>99</v>
      </c>
      <c r="F22" s="133" t="s">
        <v>191</v>
      </c>
      <c r="G22" s="133" t="s">
        <v>192</v>
      </c>
      <c r="H22" s="134"/>
      <c r="I22" s="134"/>
      <c r="J22" s="134"/>
      <c r="K22" s="134"/>
      <c r="L22" s="13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ht="31.4" customHeight="1" spans="1:23">
      <c r="A23" s="133" t="s">
        <v>55</v>
      </c>
      <c r="B23" s="133" t="s">
        <v>193</v>
      </c>
      <c r="C23" s="133" t="s">
        <v>111</v>
      </c>
      <c r="D23" s="133" t="s">
        <v>110</v>
      </c>
      <c r="E23" s="133" t="s">
        <v>111</v>
      </c>
      <c r="F23" s="133" t="s">
        <v>194</v>
      </c>
      <c r="G23" s="133" t="s">
        <v>111</v>
      </c>
      <c r="H23" s="134">
        <v>714614.64</v>
      </c>
      <c r="I23" s="134">
        <v>714614.64</v>
      </c>
      <c r="J23" s="134"/>
      <c r="K23" s="134"/>
      <c r="L23" s="134">
        <v>714614.64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ht="31.4" customHeight="1" spans="1:23">
      <c r="A24" s="133" t="s">
        <v>55</v>
      </c>
      <c r="B24" s="133" t="s">
        <v>195</v>
      </c>
      <c r="C24" s="133" t="s">
        <v>196</v>
      </c>
      <c r="D24" s="133" t="s">
        <v>104</v>
      </c>
      <c r="E24" s="133" t="s">
        <v>105</v>
      </c>
      <c r="F24" s="133" t="s">
        <v>197</v>
      </c>
      <c r="G24" s="133" t="s">
        <v>198</v>
      </c>
      <c r="H24" s="134">
        <v>80000</v>
      </c>
      <c r="I24" s="134">
        <v>80000</v>
      </c>
      <c r="J24" s="134"/>
      <c r="K24" s="134"/>
      <c r="L24" s="134">
        <v>80000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ht="31.4" customHeight="1" spans="1:23">
      <c r="A25" s="133" t="s">
        <v>55</v>
      </c>
      <c r="B25" s="133" t="s">
        <v>195</v>
      </c>
      <c r="C25" s="133" t="s">
        <v>196</v>
      </c>
      <c r="D25" s="133" t="s">
        <v>104</v>
      </c>
      <c r="E25" s="133" t="s">
        <v>105</v>
      </c>
      <c r="F25" s="133" t="s">
        <v>197</v>
      </c>
      <c r="G25" s="133" t="s">
        <v>198</v>
      </c>
      <c r="H25" s="134">
        <v>50000</v>
      </c>
      <c r="I25" s="134">
        <v>50000</v>
      </c>
      <c r="J25" s="134"/>
      <c r="K25" s="134"/>
      <c r="L25" s="134">
        <v>50000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ht="31.4" customHeight="1" spans="1:23">
      <c r="A26" s="133" t="s">
        <v>55</v>
      </c>
      <c r="B26" s="133" t="s">
        <v>199</v>
      </c>
      <c r="C26" s="133" t="s">
        <v>200</v>
      </c>
      <c r="D26" s="133" t="s">
        <v>104</v>
      </c>
      <c r="E26" s="133" t="s">
        <v>105</v>
      </c>
      <c r="F26" s="133" t="s">
        <v>201</v>
      </c>
      <c r="G26" s="133" t="s">
        <v>202</v>
      </c>
      <c r="H26" s="134">
        <v>90000</v>
      </c>
      <c r="I26" s="134">
        <v>90000</v>
      </c>
      <c r="J26" s="134"/>
      <c r="K26" s="134"/>
      <c r="L26" s="134">
        <v>90000</v>
      </c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ht="31.4" customHeight="1" spans="1:23">
      <c r="A27" s="133" t="s">
        <v>55</v>
      </c>
      <c r="B27" s="133" t="s">
        <v>195</v>
      </c>
      <c r="C27" s="133" t="s">
        <v>196</v>
      </c>
      <c r="D27" s="133" t="s">
        <v>104</v>
      </c>
      <c r="E27" s="133" t="s">
        <v>105</v>
      </c>
      <c r="F27" s="133" t="s">
        <v>203</v>
      </c>
      <c r="G27" s="133" t="s">
        <v>204</v>
      </c>
      <c r="H27" s="134">
        <v>10000</v>
      </c>
      <c r="I27" s="134">
        <v>10000</v>
      </c>
      <c r="J27" s="134"/>
      <c r="K27" s="134"/>
      <c r="L27" s="134">
        <v>10000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ht="31.4" customHeight="1" spans="1:23">
      <c r="A28" s="133" t="s">
        <v>55</v>
      </c>
      <c r="B28" s="133" t="s">
        <v>195</v>
      </c>
      <c r="C28" s="133" t="s">
        <v>196</v>
      </c>
      <c r="D28" s="133" t="s">
        <v>104</v>
      </c>
      <c r="E28" s="133" t="s">
        <v>105</v>
      </c>
      <c r="F28" s="133" t="s">
        <v>205</v>
      </c>
      <c r="G28" s="133" t="s">
        <v>206</v>
      </c>
      <c r="H28" s="134">
        <v>20000</v>
      </c>
      <c r="I28" s="134">
        <v>20000</v>
      </c>
      <c r="J28" s="134"/>
      <c r="K28" s="134"/>
      <c r="L28" s="134">
        <v>20000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ht="31.4" customHeight="1" spans="1:23">
      <c r="A29" s="133" t="s">
        <v>55</v>
      </c>
      <c r="B29" s="133" t="s">
        <v>207</v>
      </c>
      <c r="C29" s="133" t="s">
        <v>208</v>
      </c>
      <c r="D29" s="133" t="s">
        <v>104</v>
      </c>
      <c r="E29" s="133" t="s">
        <v>105</v>
      </c>
      <c r="F29" s="133" t="s">
        <v>209</v>
      </c>
      <c r="G29" s="133" t="s">
        <v>149</v>
      </c>
      <c r="H29" s="134">
        <v>8000</v>
      </c>
      <c r="I29" s="134">
        <v>8000</v>
      </c>
      <c r="J29" s="134"/>
      <c r="K29" s="134"/>
      <c r="L29" s="134">
        <v>8000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ht="31.4" customHeight="1" spans="1:23">
      <c r="A30" s="133" t="s">
        <v>55</v>
      </c>
      <c r="B30" s="133" t="s">
        <v>195</v>
      </c>
      <c r="C30" s="133" t="s">
        <v>196</v>
      </c>
      <c r="D30" s="133" t="s">
        <v>104</v>
      </c>
      <c r="E30" s="133" t="s">
        <v>105</v>
      </c>
      <c r="F30" s="133" t="s">
        <v>210</v>
      </c>
      <c r="G30" s="133" t="s">
        <v>211</v>
      </c>
      <c r="H30" s="134">
        <v>150000</v>
      </c>
      <c r="I30" s="134">
        <v>150000</v>
      </c>
      <c r="J30" s="134"/>
      <c r="K30" s="134"/>
      <c r="L30" s="134">
        <v>150000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ht="31.4" customHeight="1" spans="1:23">
      <c r="A31" s="133" t="s">
        <v>55</v>
      </c>
      <c r="B31" s="133" t="s">
        <v>195</v>
      </c>
      <c r="C31" s="133" t="s">
        <v>196</v>
      </c>
      <c r="D31" s="133" t="s">
        <v>104</v>
      </c>
      <c r="E31" s="133" t="s">
        <v>105</v>
      </c>
      <c r="F31" s="133" t="s">
        <v>212</v>
      </c>
      <c r="G31" s="133" t="s">
        <v>213</v>
      </c>
      <c r="H31" s="134">
        <v>60000</v>
      </c>
      <c r="I31" s="134">
        <v>60000</v>
      </c>
      <c r="J31" s="134"/>
      <c r="K31" s="134"/>
      <c r="L31" s="134">
        <v>60000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ht="31.4" customHeight="1" spans="1:23">
      <c r="A32" s="133" t="s">
        <v>55</v>
      </c>
      <c r="B32" s="133" t="s">
        <v>214</v>
      </c>
      <c r="C32" s="133" t="s">
        <v>215</v>
      </c>
      <c r="D32" s="133" t="s">
        <v>104</v>
      </c>
      <c r="E32" s="133" t="s">
        <v>105</v>
      </c>
      <c r="F32" s="133" t="s">
        <v>216</v>
      </c>
      <c r="G32" s="133" t="s">
        <v>217</v>
      </c>
      <c r="H32" s="134">
        <v>20000</v>
      </c>
      <c r="I32" s="134">
        <v>20000</v>
      </c>
      <c r="J32" s="134"/>
      <c r="K32" s="134"/>
      <c r="L32" s="134">
        <v>20000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ht="31.4" customHeight="1" spans="1:23">
      <c r="A33" s="133" t="s">
        <v>55</v>
      </c>
      <c r="B33" s="133" t="s">
        <v>218</v>
      </c>
      <c r="C33" s="133" t="s">
        <v>219</v>
      </c>
      <c r="D33" s="133" t="s">
        <v>104</v>
      </c>
      <c r="E33" s="133" t="s">
        <v>105</v>
      </c>
      <c r="F33" s="133" t="s">
        <v>220</v>
      </c>
      <c r="G33" s="133" t="s">
        <v>221</v>
      </c>
      <c r="H33" s="134">
        <v>165500</v>
      </c>
      <c r="I33" s="134">
        <v>165500</v>
      </c>
      <c r="J33" s="134"/>
      <c r="K33" s="134"/>
      <c r="L33" s="134">
        <v>165500</v>
      </c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ht="31.4" customHeight="1" spans="1:23">
      <c r="A34" s="133" t="s">
        <v>55</v>
      </c>
      <c r="B34" s="133" t="s">
        <v>195</v>
      </c>
      <c r="C34" s="133" t="s">
        <v>196</v>
      </c>
      <c r="D34" s="133" t="s">
        <v>104</v>
      </c>
      <c r="E34" s="133" t="s">
        <v>105</v>
      </c>
      <c r="F34" s="133" t="s">
        <v>222</v>
      </c>
      <c r="G34" s="133" t="s">
        <v>223</v>
      </c>
      <c r="H34" s="134">
        <v>80000</v>
      </c>
      <c r="I34" s="134">
        <v>80000</v>
      </c>
      <c r="J34" s="134"/>
      <c r="K34" s="134"/>
      <c r="L34" s="134">
        <v>80000</v>
      </c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ht="31.4" customHeight="1" spans="1:23">
      <c r="A35" s="133" t="s">
        <v>55</v>
      </c>
      <c r="B35" s="133" t="s">
        <v>199</v>
      </c>
      <c r="C35" s="133" t="s">
        <v>200</v>
      </c>
      <c r="D35" s="133" t="s">
        <v>104</v>
      </c>
      <c r="E35" s="133" t="s">
        <v>105</v>
      </c>
      <c r="F35" s="133" t="s">
        <v>224</v>
      </c>
      <c r="G35" s="133" t="s">
        <v>225</v>
      </c>
      <c r="H35" s="134">
        <v>15000</v>
      </c>
      <c r="I35" s="134">
        <v>15000</v>
      </c>
      <c r="J35" s="134"/>
      <c r="K35" s="134"/>
      <c r="L35" s="134">
        <v>15000</v>
      </c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ht="31.4" customHeight="1" spans="1:23">
      <c r="A36" s="133" t="s">
        <v>55</v>
      </c>
      <c r="B36" s="133" t="s">
        <v>195</v>
      </c>
      <c r="C36" s="133" t="s">
        <v>196</v>
      </c>
      <c r="D36" s="133" t="s">
        <v>104</v>
      </c>
      <c r="E36" s="133" t="s">
        <v>105</v>
      </c>
      <c r="F36" s="133" t="s">
        <v>197</v>
      </c>
      <c r="G36" s="133" t="s">
        <v>198</v>
      </c>
      <c r="H36" s="134">
        <v>72300</v>
      </c>
      <c r="I36" s="134">
        <v>72300</v>
      </c>
      <c r="J36" s="134"/>
      <c r="K36" s="134"/>
      <c r="L36" s="134">
        <v>72300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ht="31.4" customHeight="1" spans="1:23">
      <c r="A37" s="133" t="s">
        <v>55</v>
      </c>
      <c r="B37" s="133" t="s">
        <v>226</v>
      </c>
      <c r="C37" s="133" t="s">
        <v>227</v>
      </c>
      <c r="D37" s="133" t="s">
        <v>79</v>
      </c>
      <c r="E37" s="133" t="s">
        <v>80</v>
      </c>
      <c r="F37" s="133" t="s">
        <v>197</v>
      </c>
      <c r="G37" s="133" t="s">
        <v>198</v>
      </c>
      <c r="H37" s="134">
        <v>4200</v>
      </c>
      <c r="I37" s="134">
        <v>4200</v>
      </c>
      <c r="J37" s="134"/>
      <c r="K37" s="134"/>
      <c r="L37" s="134">
        <v>4200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ht="31.4" customHeight="1" spans="1:23">
      <c r="A38" s="133" t="s">
        <v>55</v>
      </c>
      <c r="B38" s="133" t="s">
        <v>226</v>
      </c>
      <c r="C38" s="133" t="s">
        <v>227</v>
      </c>
      <c r="D38" s="133" t="s">
        <v>81</v>
      </c>
      <c r="E38" s="133" t="s">
        <v>82</v>
      </c>
      <c r="F38" s="133" t="s">
        <v>197</v>
      </c>
      <c r="G38" s="133" t="s">
        <v>198</v>
      </c>
      <c r="H38" s="134">
        <v>600</v>
      </c>
      <c r="I38" s="134">
        <v>600</v>
      </c>
      <c r="J38" s="134"/>
      <c r="K38" s="134"/>
      <c r="L38" s="134">
        <v>600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ht="31.4" customHeight="1" spans="1:23">
      <c r="A39" s="133" t="s">
        <v>55</v>
      </c>
      <c r="B39" s="133" t="s">
        <v>228</v>
      </c>
      <c r="C39" s="133" t="s">
        <v>229</v>
      </c>
      <c r="D39" s="133" t="s">
        <v>104</v>
      </c>
      <c r="E39" s="133" t="s">
        <v>105</v>
      </c>
      <c r="F39" s="133" t="s">
        <v>230</v>
      </c>
      <c r="G39" s="133" t="s">
        <v>229</v>
      </c>
      <c r="H39" s="134">
        <v>95642.16</v>
      </c>
      <c r="I39" s="134">
        <v>95642.16</v>
      </c>
      <c r="J39" s="134"/>
      <c r="K39" s="134"/>
      <c r="L39" s="134">
        <v>95642.16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ht="31.4" customHeight="1" spans="1:23">
      <c r="A40" s="133" t="s">
        <v>55</v>
      </c>
      <c r="B40" s="133" t="s">
        <v>228</v>
      </c>
      <c r="C40" s="133" t="s">
        <v>229</v>
      </c>
      <c r="D40" s="133" t="s">
        <v>104</v>
      </c>
      <c r="E40" s="133" t="s">
        <v>105</v>
      </c>
      <c r="F40" s="133" t="s">
        <v>230</v>
      </c>
      <c r="G40" s="133" t="s">
        <v>229</v>
      </c>
      <c r="H40" s="134"/>
      <c r="I40" s="134"/>
      <c r="J40" s="134"/>
      <c r="K40" s="134"/>
      <c r="L40" s="13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ht="31.4" customHeight="1" spans="1:23">
      <c r="A41" s="133" t="s">
        <v>55</v>
      </c>
      <c r="B41" s="133" t="s">
        <v>231</v>
      </c>
      <c r="C41" s="133" t="s">
        <v>232</v>
      </c>
      <c r="D41" s="133" t="s">
        <v>104</v>
      </c>
      <c r="E41" s="133" t="s">
        <v>105</v>
      </c>
      <c r="F41" s="133" t="s">
        <v>233</v>
      </c>
      <c r="G41" s="133" t="s">
        <v>234</v>
      </c>
      <c r="H41" s="134">
        <v>485400</v>
      </c>
      <c r="I41" s="134">
        <v>485400</v>
      </c>
      <c r="J41" s="134"/>
      <c r="K41" s="134"/>
      <c r="L41" s="134">
        <v>485400</v>
      </c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ht="31.4" customHeight="1" spans="1:23">
      <c r="A42" s="133" t="s">
        <v>55</v>
      </c>
      <c r="B42" s="133" t="s">
        <v>235</v>
      </c>
      <c r="C42" s="133" t="s">
        <v>236</v>
      </c>
      <c r="D42" s="133" t="s">
        <v>104</v>
      </c>
      <c r="E42" s="133" t="s">
        <v>105</v>
      </c>
      <c r="F42" s="133" t="s">
        <v>171</v>
      </c>
      <c r="G42" s="133" t="s">
        <v>172</v>
      </c>
      <c r="H42" s="134">
        <v>5122080</v>
      </c>
      <c r="I42" s="134">
        <v>5122080</v>
      </c>
      <c r="J42" s="134"/>
      <c r="K42" s="134"/>
      <c r="L42" s="134">
        <v>5122080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="1" customFormat="1" ht="18.75" customHeight="1" spans="1:23">
      <c r="A43" s="136" t="s">
        <v>112</v>
      </c>
      <c r="B43" s="137"/>
      <c r="C43" s="137"/>
      <c r="D43" s="137"/>
      <c r="E43" s="137"/>
      <c r="F43" s="137"/>
      <c r="G43" s="138"/>
      <c r="H43" s="134">
        <v>16675878.55</v>
      </c>
      <c r="I43" s="134">
        <v>16675878.55</v>
      </c>
      <c r="J43" s="134"/>
      <c r="K43" s="134"/>
      <c r="L43" s="134">
        <v>16675878.55</v>
      </c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</row>
  </sheetData>
  <mergeCells count="30">
    <mergeCell ref="A2:W2"/>
    <mergeCell ref="A3:G3"/>
    <mergeCell ref="H4:W4"/>
    <mergeCell ref="I5:M5"/>
    <mergeCell ref="N5:P5"/>
    <mergeCell ref="R5:W5"/>
    <mergeCell ref="A43:G4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1"/>
  <sheetViews>
    <sheetView showZeros="0" topLeftCell="A3" workbookViewId="0">
      <selection activeCell="C8" sqref="C8"/>
    </sheetView>
  </sheetViews>
  <sheetFormatPr defaultColWidth="8.88495575221239" defaultRowHeight="14.25" customHeight="1"/>
  <cols>
    <col min="1" max="8" width="8.88495575221239" customWidth="1"/>
    <col min="9" max="9" width="9.96460176991151" customWidth="1"/>
    <col min="10" max="10" width="11.1592920353982" customWidth="1"/>
    <col min="11" max="11" width="10.6902654867257" customWidth="1"/>
    <col min="12" max="16384" width="8.88495575221239" customWidth="1"/>
  </cols>
  <sheetData>
    <row r="1" ht="13.5" customHeight="1" spans="1:23">
      <c r="E1" s="2"/>
      <c r="F1" s="2"/>
      <c r="G1" s="2"/>
      <c r="H1" s="2"/>
      <c r="U1" s="129"/>
      <c r="W1" s="119" t="s">
        <v>237</v>
      </c>
    </row>
    <row r="2" ht="27.75" customHeight="1" spans="1:23">
      <c r="A2" s="30" t="s">
        <v>238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211" t="s">
        <v>2</v>
      </c>
      <c r="B3" s="212" t="s">
        <v>239</v>
      </c>
      <c r="C3" s="130"/>
      <c r="D3" s="130"/>
      <c r="E3" s="130"/>
      <c r="F3" s="130"/>
      <c r="G3" s="130"/>
      <c r="H3" s="130"/>
      <c r="I3" s="130"/>
      <c r="J3" s="7"/>
      <c r="K3" s="7"/>
      <c r="L3" s="7"/>
      <c r="M3" s="7"/>
      <c r="N3" s="7"/>
      <c r="O3" s="7"/>
      <c r="P3" s="7"/>
      <c r="Q3" s="7"/>
      <c r="U3" s="129"/>
      <c r="W3" s="122" t="s">
        <v>145</v>
      </c>
    </row>
    <row r="4" ht="21.75" customHeight="1" spans="1:23">
      <c r="A4" s="9" t="s">
        <v>240</v>
      </c>
      <c r="B4" s="9" t="s">
        <v>155</v>
      </c>
      <c r="C4" s="9" t="s">
        <v>156</v>
      </c>
      <c r="D4" s="9" t="s">
        <v>241</v>
      </c>
      <c r="E4" s="10" t="s">
        <v>157</v>
      </c>
      <c r="F4" s="10" t="s">
        <v>158</v>
      </c>
      <c r="G4" s="10" t="s">
        <v>159</v>
      </c>
      <c r="H4" s="10" t="s">
        <v>160</v>
      </c>
      <c r="I4" s="123" t="s">
        <v>40</v>
      </c>
      <c r="J4" s="123" t="s">
        <v>242</v>
      </c>
      <c r="K4" s="123"/>
      <c r="L4" s="123"/>
      <c r="M4" s="123"/>
      <c r="N4" s="131" t="s">
        <v>162</v>
      </c>
      <c r="O4" s="131"/>
      <c r="P4" s="131"/>
      <c r="Q4" s="10" t="s">
        <v>46</v>
      </c>
      <c r="R4" s="11" t="s">
        <v>61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3"/>
      <c r="J5" s="57" t="s">
        <v>43</v>
      </c>
      <c r="K5" s="57"/>
      <c r="L5" s="57" t="s">
        <v>44</v>
      </c>
      <c r="M5" s="57" t="s">
        <v>45</v>
      </c>
      <c r="N5" s="132" t="s">
        <v>43</v>
      </c>
      <c r="O5" s="132" t="s">
        <v>44</v>
      </c>
      <c r="P5" s="132" t="s">
        <v>45</v>
      </c>
      <c r="Q5" s="15"/>
      <c r="R5" s="10" t="s">
        <v>42</v>
      </c>
      <c r="S5" s="10" t="s">
        <v>53</v>
      </c>
      <c r="T5" s="10" t="s">
        <v>168</v>
      </c>
      <c r="U5" s="10" t="s">
        <v>49</v>
      </c>
      <c r="V5" s="10" t="s">
        <v>50</v>
      </c>
      <c r="W5" s="10" t="s">
        <v>51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3"/>
      <c r="J6" s="57" t="s">
        <v>42</v>
      </c>
      <c r="K6" s="57" t="s">
        <v>243</v>
      </c>
      <c r="L6" s="57"/>
      <c r="M6" s="57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133"/>
      <c r="B8" s="133"/>
      <c r="C8" s="133" t="s">
        <v>244</v>
      </c>
      <c r="D8" s="133"/>
      <c r="E8" s="133"/>
      <c r="F8" s="133"/>
      <c r="G8" s="133"/>
      <c r="H8" s="133"/>
      <c r="I8" s="134">
        <v>2100000</v>
      </c>
      <c r="J8" s="134">
        <v>2100000</v>
      </c>
      <c r="K8" s="134">
        <v>2100000</v>
      </c>
      <c r="L8" s="135"/>
      <c r="M8" s="135"/>
      <c r="N8" s="135"/>
      <c r="O8" s="135"/>
      <c r="P8" s="135"/>
      <c r="Q8" s="135"/>
      <c r="R8" s="135"/>
      <c r="S8" s="135"/>
      <c r="T8" s="135"/>
      <c r="U8" s="100"/>
      <c r="V8" s="135"/>
      <c r="W8" s="135"/>
    </row>
    <row r="9" ht="32.9" customHeight="1" spans="1:23">
      <c r="A9" s="133" t="s">
        <v>245</v>
      </c>
      <c r="B9" s="133" t="s">
        <v>246</v>
      </c>
      <c r="C9" s="133" t="s">
        <v>244</v>
      </c>
      <c r="D9" s="133" t="s">
        <v>55</v>
      </c>
      <c r="E9" s="133" t="s">
        <v>73</v>
      </c>
      <c r="F9" s="133" t="s">
        <v>74</v>
      </c>
      <c r="G9" s="133" t="s">
        <v>247</v>
      </c>
      <c r="H9" s="133" t="s">
        <v>248</v>
      </c>
      <c r="I9" s="134">
        <v>100000</v>
      </c>
      <c r="J9" s="134">
        <v>100000</v>
      </c>
      <c r="K9" s="134">
        <v>100000</v>
      </c>
      <c r="L9" s="135"/>
      <c r="M9" s="135"/>
      <c r="N9" s="135"/>
      <c r="O9" s="135"/>
      <c r="P9" s="135"/>
      <c r="Q9" s="135"/>
      <c r="R9" s="135"/>
      <c r="S9" s="135"/>
      <c r="T9" s="135"/>
      <c r="U9" s="100"/>
      <c r="V9" s="135"/>
      <c r="W9" s="135"/>
    </row>
    <row r="10" ht="32.9" customHeight="1" spans="1:23">
      <c r="A10" s="133" t="s">
        <v>245</v>
      </c>
      <c r="B10" s="133" t="s">
        <v>246</v>
      </c>
      <c r="C10" s="133" t="s">
        <v>244</v>
      </c>
      <c r="D10" s="133" t="s">
        <v>55</v>
      </c>
      <c r="E10" s="133" t="s">
        <v>104</v>
      </c>
      <c r="F10" s="133" t="s">
        <v>105</v>
      </c>
      <c r="G10" s="133" t="s">
        <v>249</v>
      </c>
      <c r="H10" s="133" t="s">
        <v>250</v>
      </c>
      <c r="I10" s="134">
        <v>200000</v>
      </c>
      <c r="J10" s="134">
        <v>200000</v>
      </c>
      <c r="K10" s="134">
        <v>200000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00"/>
      <c r="V10" s="135"/>
      <c r="W10" s="135"/>
    </row>
    <row r="11" ht="32.9" customHeight="1" spans="1:23">
      <c r="A11" s="133" t="s">
        <v>245</v>
      </c>
      <c r="B11" s="133" t="s">
        <v>246</v>
      </c>
      <c r="C11" s="133" t="s">
        <v>244</v>
      </c>
      <c r="D11" s="133" t="s">
        <v>55</v>
      </c>
      <c r="E11" s="133" t="s">
        <v>104</v>
      </c>
      <c r="F11" s="133" t="s">
        <v>105</v>
      </c>
      <c r="G11" s="133" t="s">
        <v>251</v>
      </c>
      <c r="H11" s="133" t="s">
        <v>252</v>
      </c>
      <c r="I11" s="134">
        <v>58800</v>
      </c>
      <c r="J11" s="134">
        <v>58800</v>
      </c>
      <c r="K11" s="134">
        <v>58800</v>
      </c>
      <c r="L11" s="135"/>
      <c r="M11" s="135"/>
      <c r="N11" s="135"/>
      <c r="O11" s="135"/>
      <c r="P11" s="135"/>
      <c r="Q11" s="135"/>
      <c r="R11" s="135"/>
      <c r="S11" s="135"/>
      <c r="T11" s="135"/>
      <c r="U11" s="100"/>
      <c r="V11" s="135"/>
      <c r="W11" s="135"/>
    </row>
    <row r="12" ht="32.9" customHeight="1" spans="1:23">
      <c r="A12" s="133" t="s">
        <v>245</v>
      </c>
      <c r="B12" s="133" t="s">
        <v>246</v>
      </c>
      <c r="C12" s="133" t="s">
        <v>244</v>
      </c>
      <c r="D12" s="133" t="s">
        <v>55</v>
      </c>
      <c r="E12" s="133" t="s">
        <v>104</v>
      </c>
      <c r="F12" s="133" t="s">
        <v>105</v>
      </c>
      <c r="G12" s="133" t="s">
        <v>253</v>
      </c>
      <c r="H12" s="133" t="s">
        <v>254</v>
      </c>
      <c r="I12" s="134">
        <v>300000</v>
      </c>
      <c r="J12" s="134">
        <v>300000</v>
      </c>
      <c r="K12" s="134">
        <v>300000</v>
      </c>
      <c r="L12" s="135"/>
      <c r="M12" s="135"/>
      <c r="N12" s="135"/>
      <c r="O12" s="135"/>
      <c r="P12" s="135"/>
      <c r="Q12" s="135"/>
      <c r="R12" s="135"/>
      <c r="S12" s="135"/>
      <c r="T12" s="135"/>
      <c r="U12" s="100"/>
      <c r="V12" s="135"/>
      <c r="W12" s="135"/>
    </row>
    <row r="13" ht="32.9" customHeight="1" spans="1:23">
      <c r="A13" s="133" t="s">
        <v>245</v>
      </c>
      <c r="B13" s="133" t="s">
        <v>246</v>
      </c>
      <c r="C13" s="133" t="s">
        <v>244</v>
      </c>
      <c r="D13" s="133" t="s">
        <v>55</v>
      </c>
      <c r="E13" s="133" t="s">
        <v>104</v>
      </c>
      <c r="F13" s="133" t="s">
        <v>105</v>
      </c>
      <c r="G13" s="133" t="s">
        <v>255</v>
      </c>
      <c r="H13" s="133" t="s">
        <v>256</v>
      </c>
      <c r="I13" s="134">
        <v>50000</v>
      </c>
      <c r="J13" s="134">
        <v>50000</v>
      </c>
      <c r="K13" s="134">
        <v>50000</v>
      </c>
      <c r="L13" s="135"/>
      <c r="M13" s="135"/>
      <c r="N13" s="135"/>
      <c r="O13" s="135"/>
      <c r="P13" s="135"/>
      <c r="Q13" s="135"/>
      <c r="R13" s="135"/>
      <c r="S13" s="135"/>
      <c r="T13" s="135"/>
      <c r="U13" s="100"/>
      <c r="V13" s="135"/>
      <c r="W13" s="135"/>
    </row>
    <row r="14" ht="32.9" customHeight="1" spans="1:23">
      <c r="A14" s="133" t="s">
        <v>245</v>
      </c>
      <c r="B14" s="133" t="s">
        <v>246</v>
      </c>
      <c r="C14" s="133" t="s">
        <v>244</v>
      </c>
      <c r="D14" s="133" t="s">
        <v>55</v>
      </c>
      <c r="E14" s="133" t="s">
        <v>104</v>
      </c>
      <c r="F14" s="133" t="s">
        <v>105</v>
      </c>
      <c r="G14" s="133" t="s">
        <v>255</v>
      </c>
      <c r="H14" s="133" t="s">
        <v>256</v>
      </c>
      <c r="I14" s="134">
        <v>758700</v>
      </c>
      <c r="J14" s="134">
        <v>758700</v>
      </c>
      <c r="K14" s="134">
        <v>758700</v>
      </c>
      <c r="L14" s="135"/>
      <c r="M14" s="135"/>
      <c r="N14" s="135"/>
      <c r="O14" s="135"/>
      <c r="P14" s="135"/>
      <c r="Q14" s="135"/>
      <c r="R14" s="135"/>
      <c r="S14" s="135"/>
      <c r="T14" s="135"/>
      <c r="U14" s="100"/>
      <c r="V14" s="135"/>
      <c r="W14" s="135"/>
    </row>
    <row r="15" ht="32.9" customHeight="1" spans="1:23">
      <c r="A15" s="133" t="s">
        <v>245</v>
      </c>
      <c r="B15" s="133" t="s">
        <v>246</v>
      </c>
      <c r="C15" s="133" t="s">
        <v>244</v>
      </c>
      <c r="D15" s="133" t="s">
        <v>55</v>
      </c>
      <c r="E15" s="133" t="s">
        <v>104</v>
      </c>
      <c r="F15" s="133" t="s">
        <v>105</v>
      </c>
      <c r="G15" s="133" t="s">
        <v>255</v>
      </c>
      <c r="H15" s="133" t="s">
        <v>256</v>
      </c>
      <c r="I15" s="134">
        <v>100000</v>
      </c>
      <c r="J15" s="134">
        <v>100000</v>
      </c>
      <c r="K15" s="134">
        <v>100000</v>
      </c>
      <c r="L15" s="135"/>
      <c r="M15" s="135"/>
      <c r="N15" s="135"/>
      <c r="O15" s="135"/>
      <c r="P15" s="135"/>
      <c r="Q15" s="135"/>
      <c r="R15" s="135"/>
      <c r="S15" s="135"/>
      <c r="T15" s="135"/>
      <c r="U15" s="100"/>
      <c r="V15" s="135"/>
      <c r="W15" s="135"/>
    </row>
    <row r="16" ht="32.9" customHeight="1" spans="1:23">
      <c r="A16" s="133" t="s">
        <v>245</v>
      </c>
      <c r="B16" s="133" t="s">
        <v>246</v>
      </c>
      <c r="C16" s="133" t="s">
        <v>244</v>
      </c>
      <c r="D16" s="133" t="s">
        <v>55</v>
      </c>
      <c r="E16" s="133" t="s">
        <v>104</v>
      </c>
      <c r="F16" s="133" t="s">
        <v>105</v>
      </c>
      <c r="G16" s="133" t="s">
        <v>255</v>
      </c>
      <c r="H16" s="133" t="s">
        <v>256</v>
      </c>
      <c r="I16" s="134">
        <v>50000</v>
      </c>
      <c r="J16" s="134">
        <v>50000</v>
      </c>
      <c r="K16" s="134">
        <v>50000</v>
      </c>
      <c r="L16" s="135"/>
      <c r="M16" s="135"/>
      <c r="N16" s="135"/>
      <c r="O16" s="135"/>
      <c r="P16" s="135"/>
      <c r="Q16" s="135"/>
      <c r="R16" s="135"/>
      <c r="S16" s="135"/>
      <c r="T16" s="135"/>
      <c r="U16" s="100"/>
      <c r="V16" s="135"/>
      <c r="W16" s="135"/>
    </row>
    <row r="17" ht="32.9" customHeight="1" spans="1:23">
      <c r="A17" s="133" t="s">
        <v>245</v>
      </c>
      <c r="B17" s="133" t="s">
        <v>246</v>
      </c>
      <c r="C17" s="133" t="s">
        <v>244</v>
      </c>
      <c r="D17" s="133" t="s">
        <v>55</v>
      </c>
      <c r="E17" s="133" t="s">
        <v>104</v>
      </c>
      <c r="F17" s="133" t="s">
        <v>105</v>
      </c>
      <c r="G17" s="133" t="s">
        <v>255</v>
      </c>
      <c r="H17" s="133" t="s">
        <v>256</v>
      </c>
      <c r="I17" s="134">
        <v>62500</v>
      </c>
      <c r="J17" s="134">
        <v>62500</v>
      </c>
      <c r="K17" s="134">
        <v>62500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00"/>
      <c r="V17" s="135"/>
      <c r="W17" s="135"/>
    </row>
    <row r="18" ht="32.9" customHeight="1" spans="1:23">
      <c r="A18" s="133" t="s">
        <v>245</v>
      </c>
      <c r="B18" s="133" t="s">
        <v>246</v>
      </c>
      <c r="C18" s="133" t="s">
        <v>244</v>
      </c>
      <c r="D18" s="133" t="s">
        <v>55</v>
      </c>
      <c r="E18" s="133" t="s">
        <v>104</v>
      </c>
      <c r="F18" s="133" t="s">
        <v>105</v>
      </c>
      <c r="G18" s="133" t="s">
        <v>230</v>
      </c>
      <c r="H18" s="133" t="s">
        <v>229</v>
      </c>
      <c r="I18" s="134">
        <v>50000</v>
      </c>
      <c r="J18" s="134">
        <v>50000</v>
      </c>
      <c r="K18" s="134">
        <v>50000</v>
      </c>
      <c r="L18" s="135"/>
      <c r="M18" s="135"/>
      <c r="N18" s="135"/>
      <c r="O18" s="135"/>
      <c r="P18" s="135"/>
      <c r="Q18" s="135"/>
      <c r="R18" s="135"/>
      <c r="S18" s="135"/>
      <c r="T18" s="135"/>
      <c r="U18" s="100"/>
      <c r="V18" s="135"/>
      <c r="W18" s="135"/>
    </row>
    <row r="19" ht="32.9" customHeight="1" spans="1:23">
      <c r="A19" s="133" t="s">
        <v>245</v>
      </c>
      <c r="B19" s="133" t="s">
        <v>246</v>
      </c>
      <c r="C19" s="133" t="s">
        <v>244</v>
      </c>
      <c r="D19" s="133" t="s">
        <v>55</v>
      </c>
      <c r="E19" s="133" t="s">
        <v>104</v>
      </c>
      <c r="F19" s="133" t="s">
        <v>105</v>
      </c>
      <c r="G19" s="133" t="s">
        <v>233</v>
      </c>
      <c r="H19" s="133" t="s">
        <v>234</v>
      </c>
      <c r="I19" s="134">
        <v>300000</v>
      </c>
      <c r="J19" s="134">
        <v>300000</v>
      </c>
      <c r="K19" s="134">
        <v>300000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00"/>
      <c r="V19" s="135"/>
      <c r="W19" s="135"/>
    </row>
    <row r="20" ht="32.9" customHeight="1" spans="1:23">
      <c r="A20" s="133" t="s">
        <v>245</v>
      </c>
      <c r="B20" s="133" t="s">
        <v>246</v>
      </c>
      <c r="C20" s="133" t="s">
        <v>244</v>
      </c>
      <c r="D20" s="133" t="s">
        <v>55</v>
      </c>
      <c r="E20" s="133" t="s">
        <v>104</v>
      </c>
      <c r="F20" s="133" t="s">
        <v>105</v>
      </c>
      <c r="G20" s="133" t="s">
        <v>257</v>
      </c>
      <c r="H20" s="133" t="s">
        <v>258</v>
      </c>
      <c r="I20" s="134">
        <v>70000</v>
      </c>
      <c r="J20" s="134">
        <v>70000</v>
      </c>
      <c r="K20" s="134">
        <v>70000</v>
      </c>
      <c r="L20" s="135"/>
      <c r="M20" s="135"/>
      <c r="N20" s="135"/>
      <c r="O20" s="135"/>
      <c r="P20" s="135"/>
      <c r="Q20" s="135"/>
      <c r="R20" s="135"/>
      <c r="S20" s="135"/>
      <c r="T20" s="135"/>
      <c r="U20" s="100"/>
      <c r="V20" s="135"/>
      <c r="W20" s="135"/>
    </row>
    <row r="21" s="1" customFormat="1" ht="18.75" customHeight="1" spans="1:23">
      <c r="A21" s="136" t="s">
        <v>112</v>
      </c>
      <c r="B21" s="137"/>
      <c r="C21" s="137"/>
      <c r="D21" s="137"/>
      <c r="E21" s="137"/>
      <c r="F21" s="137"/>
      <c r="G21" s="137"/>
      <c r="H21" s="138"/>
      <c r="I21" s="134">
        <v>2100000</v>
      </c>
      <c r="J21" s="134">
        <v>2100000</v>
      </c>
      <c r="K21" s="134">
        <v>2100000</v>
      </c>
      <c r="L21" s="139"/>
      <c r="M21" s="139"/>
      <c r="N21" s="139"/>
      <c r="O21" s="139"/>
      <c r="P21" s="139"/>
      <c r="Q21" s="139"/>
      <c r="R21" s="139"/>
      <c r="S21" s="139"/>
      <c r="T21" s="139"/>
      <c r="U21" s="106"/>
      <c r="V21" s="139"/>
      <c r="W21" s="139"/>
    </row>
  </sheetData>
  <mergeCells count="28">
    <mergeCell ref="A2:W2"/>
    <mergeCell ref="A3:I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0"/>
  <sheetViews>
    <sheetView showZeros="0" workbookViewId="0">
      <selection activeCell="D23" sqref="D23"/>
    </sheetView>
  </sheetViews>
  <sheetFormatPr defaultColWidth="9.14159292035398" defaultRowHeight="12" customHeight="1"/>
  <cols>
    <col min="1" max="2" width="24.8849557522124" customWidth="1"/>
    <col min="3" max="3" width="17.1769911504425" customWidth="1"/>
    <col min="4" max="4" width="21.0353982300885" customWidth="1"/>
    <col min="5" max="5" width="23.5752212389381" customWidth="1"/>
    <col min="6" max="6" width="11.283185840708" customWidth="1"/>
    <col min="7" max="7" width="10.3185840707965" customWidth="1"/>
    <col min="8" max="8" width="9.31858407079646" customWidth="1"/>
    <col min="9" max="9" width="13.4247787610619" customWidth="1"/>
    <col min="10" max="10" width="27.4513274336283" customWidth="1"/>
  </cols>
  <sheetData>
    <row r="1" customHeight="1" spans="1:10">
      <c r="J1" s="54" t="s">
        <v>259</v>
      </c>
    </row>
    <row r="2" ht="28.5" customHeight="1" spans="1:10">
      <c r="A2" s="55" t="s">
        <v>260</v>
      </c>
      <c r="B2" s="30"/>
      <c r="C2" s="30"/>
      <c r="D2" s="30"/>
      <c r="E2" s="30"/>
      <c r="F2" s="56"/>
      <c r="G2" s="30"/>
      <c r="H2" s="56"/>
      <c r="I2" s="56"/>
      <c r="J2" s="30"/>
    </row>
    <row r="3" ht="15" customHeight="1" spans="1:10">
      <c r="A3" s="211" t="s">
        <v>2</v>
      </c>
    </row>
    <row r="4" ht="14.25" customHeight="1" spans="1:10">
      <c r="A4" s="57" t="s">
        <v>261</v>
      </c>
      <c r="B4" s="57" t="s">
        <v>262</v>
      </c>
      <c r="C4" s="57" t="s">
        <v>263</v>
      </c>
      <c r="D4" s="57" t="s">
        <v>264</v>
      </c>
      <c r="E4" s="57" t="s">
        <v>265</v>
      </c>
      <c r="F4" s="58" t="s">
        <v>266</v>
      </c>
      <c r="G4" s="57" t="s">
        <v>267</v>
      </c>
      <c r="H4" s="58" t="s">
        <v>268</v>
      </c>
      <c r="I4" s="58" t="s">
        <v>269</v>
      </c>
      <c r="J4" s="57" t="s">
        <v>270</v>
      </c>
    </row>
    <row r="5" ht="14.25" customHeight="1" spans="1:10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8">
        <v>6</v>
      </c>
      <c r="G5" s="57">
        <v>7</v>
      </c>
      <c r="H5" s="58">
        <v>8</v>
      </c>
      <c r="I5" s="58">
        <v>9</v>
      </c>
      <c r="J5" s="57">
        <v>10</v>
      </c>
    </row>
    <row r="6" ht="33.75" customHeight="1" spans="1:10">
      <c r="A6" s="127" t="s">
        <v>55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33.75" customHeight="1" spans="1:10">
      <c r="A7" s="128" t="s">
        <v>244</v>
      </c>
      <c r="B7" s="128" t="s">
        <v>244</v>
      </c>
      <c r="C7" s="128" t="s">
        <v>271</v>
      </c>
      <c r="D7" s="128" t="s">
        <v>272</v>
      </c>
      <c r="E7" s="128" t="s">
        <v>273</v>
      </c>
      <c r="F7" s="128" t="s">
        <v>274</v>
      </c>
      <c r="G7" s="127" t="s">
        <v>275</v>
      </c>
      <c r="H7" s="127" t="s">
        <v>276</v>
      </c>
      <c r="I7" s="128" t="s">
        <v>277</v>
      </c>
      <c r="J7" s="128" t="s">
        <v>278</v>
      </c>
    </row>
    <row r="8" ht="33.75" customHeight="1" spans="1:10">
      <c r="A8" s="128" t="s">
        <v>244</v>
      </c>
      <c r="B8" s="128" t="s">
        <v>244</v>
      </c>
      <c r="C8" s="128" t="s">
        <v>279</v>
      </c>
      <c r="D8" s="128" t="s">
        <v>280</v>
      </c>
      <c r="E8" s="128" t="s">
        <v>281</v>
      </c>
      <c r="F8" s="128" t="s">
        <v>282</v>
      </c>
      <c r="G8" s="127" t="s">
        <v>283</v>
      </c>
      <c r="H8" s="127"/>
      <c r="I8" s="128" t="s">
        <v>284</v>
      </c>
      <c r="J8" s="128" t="s">
        <v>285</v>
      </c>
    </row>
    <row r="9" ht="33.75" customHeight="1" spans="1:10">
      <c r="A9" s="128" t="s">
        <v>244</v>
      </c>
      <c r="B9" s="128" t="s">
        <v>244</v>
      </c>
      <c r="C9" s="128" t="s">
        <v>286</v>
      </c>
      <c r="D9" s="128" t="s">
        <v>287</v>
      </c>
      <c r="E9" s="128" t="s">
        <v>288</v>
      </c>
      <c r="F9" s="128" t="s">
        <v>274</v>
      </c>
      <c r="G9" s="127" t="s">
        <v>289</v>
      </c>
      <c r="H9" s="127" t="s">
        <v>276</v>
      </c>
      <c r="I9" s="128" t="s">
        <v>277</v>
      </c>
      <c r="J9" s="128" t="s">
        <v>290</v>
      </c>
    </row>
    <row r="10" ht="33.75" customHeight="1" spans="1:10">
      <c r="A10" s="59"/>
      <c r="B10" s="60"/>
      <c r="C10" s="60"/>
      <c r="D10" s="60"/>
      <c r="E10" s="59"/>
      <c r="F10" s="60"/>
      <c r="G10" s="59"/>
      <c r="H10" s="60"/>
      <c r="I10" s="60"/>
      <c r="J10" s="59"/>
    </row>
  </sheetData>
  <mergeCells count="4">
    <mergeCell ref="A2:J2"/>
    <mergeCell ref="A3:H3"/>
    <mergeCell ref="A7:A9"/>
    <mergeCell ref="B7:B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尚海楠</cp:lastModifiedBy>
  <dcterms:created xsi:type="dcterms:W3CDTF">2026-01-13T06:51:00Z</dcterms:created>
  <dcterms:modified xsi:type="dcterms:W3CDTF">2026-02-27T15:04:11Z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