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255" firstSheet="1" activeTab="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8"/>
  <c r="C10" i="1"/>
  <c r="C9"/>
  <c r="C8"/>
</calcChain>
</file>

<file path=xl/sharedStrings.xml><?xml version="1.0" encoding="utf-8"?>
<sst xmlns="http://schemas.openxmlformats.org/spreadsheetml/2006/main" count="672" uniqueCount="310">
  <si>
    <t>预算01-1表</t>
  </si>
  <si>
    <t>2025年财务收支预算总表</t>
  </si>
  <si>
    <t>单位名称：芒市戒毒康复所医务室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</si>
  <si>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</si>
  <si>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</si>
  <si>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</si>
  <si>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</si>
  <si>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</si>
  <si>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</si>
  <si>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</si>
  <si>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</si>
  <si>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</si>
  <si>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</si>
  <si>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</si>
  <si>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</si>
  <si>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</si>
  <si>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</si>
  <si>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</si>
  <si>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</si>
  <si>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</si>
  <si>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</si>
  <si>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</si>
  <si>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</si>
  <si>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</si>
  <si>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</si>
  <si>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</si>
  <si>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</si>
  <si>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</si>
  <si>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</si>
  <si>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</si>
  <si>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</si>
  <si>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</si>
  <si>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</si>
  <si>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</si>
  <si>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</si>
  <si>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</si>
  <si>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</si>
  <si>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</si>
  <si>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</si>
  <si>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</si>
  <si>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</si>
  <si>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</si>
  <si>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</si>
  <si>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</si>
  <si>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</si>
  <si>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</si>
  <si>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131008</t>
  </si>
  <si>
    <t>芒市戒毒康复所医务室</t>
  </si>
  <si>
    <t>预算01-3表</t>
  </si>
  <si>
    <t>2025年部门支出预算表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</si>
  <si>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</si>
  <si>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</si>
  <si>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</si>
  <si>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</si>
  <si>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</si>
  <si>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</si>
  <si>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</si>
  <si>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</si>
  <si>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</si>
  <si>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</si>
  <si>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</si>
  <si>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</si>
  <si>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</si>
  <si>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</si>
  <si>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</si>
  <si>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</si>
  <si>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</si>
  <si>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</si>
  <si>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</si>
  <si>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</si>
  <si>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</si>
  <si>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</si>
  <si>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</si>
  <si>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</si>
  <si>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</si>
  <si>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</si>
  <si>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21004</t>
  </si>
  <si>
    <t>公共卫生</t>
  </si>
  <si>
    <t>2100407</t>
  </si>
  <si>
    <t>其他专业公共卫生机构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</si>
  <si>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</si>
  <si>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</si>
  <si>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</si>
  <si>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</si>
  <si>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</si>
  <si>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</si>
  <si>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</si>
  <si>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</si>
  <si>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</si>
  <si>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</si>
  <si>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</si>
  <si>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</si>
  <si>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</si>
  <si>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</si>
  <si>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</si>
  <si>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</si>
  <si>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2025年部门财政拨款收支预算总表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</si>
  <si>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</si>
  <si>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</si>
  <si>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</si>
  <si>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</si>
  <si>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</si>
  <si>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</si>
  <si>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</si>
  <si>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</si>
  <si>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</si>
  <si>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</si>
  <si>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</si>
  <si>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</si>
  <si>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</si>
  <si>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</si>
  <si>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r>
      <rPr>
        <sz val="9"/>
        <color rgb="FF000000"/>
        <rFont val="宋体"/>
        <charset val="134"/>
      </rPr>
      <t>（八</t>
    </r>
    <r>
      <rPr>
        <sz val="9"/>
        <color rgb="FF000000"/>
        <rFont val="Calibri"/>
        <family val="2"/>
      </rPr>
      <t>)</t>
    </r>
    <r>
      <rPr>
        <sz val="9"/>
        <color rgb="FF000000"/>
        <rFont val="宋体"/>
        <charset val="134"/>
      </rPr>
      <t>社会保障和就业支出</t>
    </r>
  </si>
  <si>
    <t>（九）卫生健康支出</t>
  </si>
  <si>
    <t>（十）节能环保支出</t>
  </si>
  <si>
    <t>（十一）城乡社区支出</t>
  </si>
  <si>
    <t>（十二）林业水支出</t>
  </si>
  <si>
    <t>（十三）交通运输支出</t>
  </si>
  <si>
    <t>（十四）资源勘探工业信息等支出</t>
  </si>
  <si>
    <t>（十五）商业服务业等支出</t>
  </si>
  <si>
    <r>
      <rPr>
        <sz val="9"/>
        <color theme="1"/>
        <rFont val="宋体"/>
        <charset val="134"/>
      </rPr>
      <t>（十六</t>
    </r>
    <r>
      <rPr>
        <sz val="9"/>
        <color theme="1"/>
        <rFont val="Calibri"/>
        <family val="2"/>
      </rPr>
      <t>)</t>
    </r>
    <r>
      <rPr>
        <sz val="9"/>
        <color theme="1"/>
        <rFont val="宋体"/>
        <charset val="134"/>
      </rPr>
      <t>金融支出</t>
    </r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</si>
  <si>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</si>
  <si>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</si>
  <si>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</si>
  <si>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</si>
  <si>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</si>
  <si>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</si>
  <si>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</si>
  <si>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</si>
  <si>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</si>
  <si>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</si>
  <si>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</si>
  <si>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二、年终结转结余</t>
  </si>
  <si>
    <t>收 入 总 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</si>
  <si>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</si>
  <si>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</si>
  <si>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</si>
  <si>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</si>
  <si>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</si>
  <si>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</si>
  <si>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</si>
  <si>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</si>
  <si>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</si>
  <si>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</si>
  <si>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</si>
  <si>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</si>
  <si>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</si>
  <si>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</si>
  <si>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</si>
  <si>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</si>
  <si>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</si>
  <si>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</si>
  <si>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</si>
  <si>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</si>
  <si>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</si>
  <si>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</si>
  <si>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</si>
  <si>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</si>
  <si>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</si>
  <si>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</si>
  <si>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</si>
  <si>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</si>
  <si>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</si>
  <si>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</si>
  <si>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</si>
  <si>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</si>
  <si>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</si>
  <si>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</si>
  <si>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</si>
  <si>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</si>
  <si>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</si>
  <si>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533103210000000019962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</si>
  <si>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</si>
  <si>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</si>
  <si>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</si>
  <si>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</si>
  <si>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</si>
  <si>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</si>
  <si>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</si>
  <si>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533103210000000019963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</si>
  <si>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</si>
  <si>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</si>
  <si>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</si>
  <si>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</si>
  <si>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</si>
  <si>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</si>
  <si>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</si>
  <si>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</si>
  <si>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</si>
  <si>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533103210000000019964</t>
  </si>
  <si>
    <t>30113</t>
  </si>
  <si>
    <t>533103210000000019967</t>
  </si>
  <si>
    <t>一般公用经费</t>
  </si>
  <si>
    <t>30201</t>
  </si>
  <si>
    <t>办公费</t>
  </si>
  <si>
    <t>30207</t>
  </si>
  <si>
    <t>邮电费</t>
  </si>
  <si>
    <t>30213</t>
  </si>
  <si>
    <t>维修（护）费</t>
  </si>
  <si>
    <t>533103231100001239517</t>
  </si>
  <si>
    <t>退休公用经费</t>
  </si>
  <si>
    <t>533103210000000019965</t>
  </si>
  <si>
    <t>工会经费</t>
  </si>
  <si>
    <t>30228</t>
  </si>
  <si>
    <t>预算05-1表</t>
  </si>
  <si>
    <t>2025年部门项目支出预算表</t>
  </si>
  <si>
    <t>项目分类</t>
  </si>
  <si>
    <t>项目单位</t>
  </si>
  <si>
    <t>本年拨款</t>
  </si>
  <si>
    <t>其中：本次下达</t>
  </si>
  <si>
    <t>医疗及药品经费</t>
  </si>
  <si>
    <t>专项业务类</t>
  </si>
  <si>
    <t>533103221100000686478</t>
  </si>
  <si>
    <t>30218</t>
  </si>
  <si>
    <t>专用材料费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</si>
  <si>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</si>
  <si>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</si>
  <si>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</si>
  <si>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</si>
  <si>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</si>
  <si>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</si>
  <si>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</si>
  <si>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</si>
  <si>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</si>
  <si>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</si>
  <si>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</si>
  <si>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</si>
  <si>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质量指标</t>
  </si>
  <si>
    <t>医疗费及药品费</t>
  </si>
  <si>
    <t>=</t>
  </si>
  <si>
    <t>100%</t>
  </si>
  <si>
    <t>人</t>
  </si>
  <si>
    <t>定性指标</t>
  </si>
  <si>
    <t>社会效益</t>
  </si>
  <si>
    <t>服务对象满意度</t>
  </si>
  <si>
    <t>群众满意度</t>
  </si>
  <si>
    <t>预算06表</t>
  </si>
  <si>
    <t>2025年部门政府性基金预算支出预算表</t>
  </si>
  <si>
    <t>政府性基金预算支出</t>
  </si>
  <si>
    <t>预算07表</t>
  </si>
  <si>
    <t>2025年部门政府采购预算表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</si>
  <si>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</si>
  <si>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</si>
  <si>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</si>
  <si>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</si>
  <si>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</si>
  <si>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</si>
  <si>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</si>
  <si>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</si>
  <si>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</si>
  <si>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</si>
  <si>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预算08表</t>
  </si>
  <si>
    <t>2025年部门政府购买服务预算表</t>
  </si>
  <si>
    <t>政府购买服务项目</t>
  </si>
  <si>
    <t>政府购买服务目录</t>
  </si>
  <si>
    <t>预算09-1表</t>
  </si>
  <si>
    <t>2025年市对下转移支付预算表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</si>
  <si>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</si>
  <si>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</si>
  <si>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</si>
  <si>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</si>
  <si>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</si>
  <si>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</si>
  <si>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</si>
  <si>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</si>
  <si>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</si>
  <si>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</si>
  <si>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</si>
  <si>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</si>
  <si>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</si>
  <si>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</si>
  <si>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</si>
  <si>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</si>
  <si>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</si>
  <si>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</si>
  <si>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</si>
  <si>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</si>
  <si>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</si>
  <si>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</si>
  <si>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预算09-2表</t>
  </si>
  <si>
    <t>2025年市对下转移支付绩效目标表</t>
  </si>
  <si>
    <t>预算10表</t>
  </si>
  <si>
    <t>2025年新增资产配置表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</si>
  <si>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</si>
  <si>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</si>
  <si>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</si>
  <si>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</si>
  <si>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</si>
  <si>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</si>
  <si>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</si>
  <si>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</si>
  <si>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</si>
  <si>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预算11表</t>
  </si>
  <si>
    <t>2025年中央转移支付补助项目支出预算表</t>
  </si>
  <si>
    <t>上级补助</t>
  </si>
  <si>
    <t>预算12表</t>
  </si>
  <si>
    <t>2025年部门项目支出中期规划预算表</t>
  </si>
  <si>
    <t>项目级次</t>
  </si>
  <si>
    <t>2025年</t>
  </si>
  <si>
    <t>2026年</t>
  </si>
  <si>
    <t>2027年</t>
  </si>
  <si>
    <t/>
  </si>
  <si>
    <t>说明：芒市戒毒康复所医务室无市对下转移支付绩效目标，此表无数据。</t>
    <phoneticPr fontId="25" type="noConversion"/>
  </si>
  <si>
    <t>说明：芒市戒毒康复所医务室无部门项目支出中期规划预算，此表无数据。</t>
    <phoneticPr fontId="25" type="noConversion"/>
  </si>
  <si>
    <t>说明：芒市戒毒康复所医务室无中央转移支付补助项目支出预算，此表无数据。</t>
    <phoneticPr fontId="25" type="noConversion"/>
  </si>
  <si>
    <t>说明：芒市戒毒康复所医务室无新增资产配置，此表无数据。</t>
    <phoneticPr fontId="25" type="noConversion"/>
  </si>
  <si>
    <t>说明：芒市戒毒康复所医务室无市对下转移支付预算，此表无数据。</t>
    <phoneticPr fontId="25" type="noConversion"/>
  </si>
  <si>
    <t>说明：芒市戒毒康复所医务室无“三公”经费支出预算，此表无数据。</t>
    <phoneticPr fontId="25" type="noConversion"/>
  </si>
  <si>
    <t>说明：芒市戒毒康复所医务室无政府采购预算，此表无数据。</t>
    <phoneticPr fontId="25" type="noConversion"/>
  </si>
  <si>
    <t>说明：芒市戒毒康复所医务室无政府购买服务预算，此表无数据。</t>
    <phoneticPr fontId="25" type="noConversion"/>
  </si>
  <si>
    <t>说明：芒市戒毒康复所医务室无政府基金预算支出，此表无数据。</t>
    <phoneticPr fontId="25" type="noConversion"/>
  </si>
</sst>
</file>

<file path=xl/styles.xml><?xml version="1.0" encoding="utf-8"?>
<styleSheet xmlns="http://schemas.openxmlformats.org/spreadsheetml/2006/main">
  <numFmts count="6">
    <numFmt numFmtId="176" formatCode="yyyy\-mm\-dd"/>
    <numFmt numFmtId="177" formatCode="yyyy\-mm\-dd\ hh:mm:ss"/>
    <numFmt numFmtId="178" formatCode="#,##0;\-#,##0;;@"/>
    <numFmt numFmtId="179" formatCode="#,##0.00;\-#,##0.00;;@"/>
    <numFmt numFmtId="180" formatCode="hh:mm:ss"/>
    <numFmt numFmtId="181" formatCode="0.00_ "/>
  </numFmts>
  <fonts count="2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9"/>
      <color rgb="FF000000"/>
      <name val="SimSun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sz val="9"/>
      <color theme="1"/>
      <name val="Calibri"/>
      <family val="2"/>
    </font>
    <font>
      <sz val="9"/>
      <color rgb="FF000000"/>
      <name val="Calibri"/>
      <family val="2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</borders>
  <cellStyleXfs count="9">
    <xf numFmtId="0" fontId="0" fillId="0" borderId="0"/>
    <xf numFmtId="176" fontId="8" fillId="0" borderId="7">
      <alignment horizontal="right" vertical="center"/>
    </xf>
    <xf numFmtId="177" fontId="8" fillId="0" borderId="7">
      <alignment horizontal="right" vertical="center"/>
    </xf>
    <xf numFmtId="178" fontId="8" fillId="0" borderId="7">
      <alignment horizontal="right" vertical="center"/>
    </xf>
    <xf numFmtId="179" fontId="8" fillId="0" borderId="7">
      <alignment horizontal="right" vertical="center"/>
    </xf>
    <xf numFmtId="179" fontId="8" fillId="0" borderId="7">
      <alignment horizontal="right" vertical="center"/>
    </xf>
    <xf numFmtId="10" fontId="8" fillId="0" borderId="7">
      <alignment horizontal="right" vertical="center"/>
    </xf>
    <xf numFmtId="49" fontId="8" fillId="0" borderId="7">
      <alignment horizontal="left" vertical="center" wrapText="1"/>
    </xf>
    <xf numFmtId="180" fontId="8" fillId="0" borderId="7">
      <alignment horizontal="right" vertical="center"/>
    </xf>
  </cellStyleXfs>
  <cellXfs count="230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179" fontId="5" fillId="0" borderId="7" xfId="4" applyNumberFormat="1" applyFont="1" applyBorder="1">
      <alignment horizontal="right" vertical="center"/>
    </xf>
    <xf numFmtId="0" fontId="0" fillId="0" borderId="0" xfId="0" applyBorder="1"/>
    <xf numFmtId="0" fontId="4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179" fontId="5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center" vertical="center"/>
    </xf>
    <xf numFmtId="49" fontId="8" fillId="0" borderId="0" xfId="7" applyNumberFormat="1" applyFont="1" applyBorder="1">
      <alignment horizontal="left" vertical="center" wrapText="1"/>
    </xf>
    <xf numFmtId="49" fontId="8" fillId="0" borderId="0" xfId="7" applyNumberFormat="1" applyFont="1" applyBorder="1" applyAlignment="1">
      <alignment horizontal="right" vertical="center" wrapText="1"/>
    </xf>
    <xf numFmtId="49" fontId="10" fillId="0" borderId="7" xfId="7" applyNumberFormat="1" applyFont="1" applyBorder="1" applyAlignment="1">
      <alignment horizontal="center" vertical="center" wrapText="1"/>
    </xf>
    <xf numFmtId="49" fontId="11" fillId="0" borderId="7" xfId="7" applyNumberFormat="1" applyFont="1" applyBorder="1" applyAlignment="1">
      <alignment horizontal="center" vertical="center" wrapText="1"/>
    </xf>
    <xf numFmtId="49" fontId="10" fillId="0" borderId="7" xfId="7" applyNumberFormat="1" applyFont="1" applyBorder="1">
      <alignment horizontal="left" vertical="center" wrapText="1"/>
    </xf>
    <xf numFmtId="178" fontId="8" fillId="0" borderId="7" xfId="3" applyNumberFormat="1" applyFont="1" applyBorder="1">
      <alignment horizontal="right" vertical="center"/>
    </xf>
    <xf numFmtId="179" fontId="8" fillId="0" borderId="7" xfId="4" applyNumberFormat="1" applyFont="1" applyBorder="1">
      <alignment horizontal="right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right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Border="1" applyAlignment="1" applyProtection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7" xfId="0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 wrapText="1"/>
    </xf>
    <xf numFmtId="178" fontId="5" fillId="0" borderId="7" xfId="3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/>
    </xf>
    <xf numFmtId="49" fontId="14" fillId="0" borderId="14" xfId="7" applyFont="1" applyBorder="1" applyAlignment="1">
      <alignment horizontal="center" vertical="center" wrapText="1"/>
    </xf>
    <xf numFmtId="0" fontId="13" fillId="0" borderId="14" xfId="0" applyFont="1" applyBorder="1" applyAlignment="1" applyProtection="1">
      <alignment horizontal="left" vertical="center" wrapText="1"/>
      <protection locked="0"/>
    </xf>
    <xf numFmtId="49" fontId="14" fillId="0" borderId="15" xfId="7" applyFont="1" applyBorder="1" applyAlignment="1">
      <alignment horizontal="center" vertical="center" wrapText="1"/>
    </xf>
    <xf numFmtId="0" fontId="0" fillId="0" borderId="15" xfId="0" applyFont="1" applyBorder="1"/>
    <xf numFmtId="0" fontId="13" fillId="0" borderId="14" xfId="0" applyFont="1" applyBorder="1" applyAlignment="1">
      <alignment horizontal="left" vertical="center" wrapText="1"/>
    </xf>
    <xf numFmtId="49" fontId="3" fillId="0" borderId="7" xfId="7" applyFont="1">
      <alignment horizontal="left" vertical="center" wrapText="1"/>
    </xf>
    <xf numFmtId="179" fontId="3" fillId="0" borderId="7" xfId="4" applyFont="1">
      <alignment horizontal="right" vertical="center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Border="1" applyAlignment="1">
      <alignment vertical="top"/>
    </xf>
    <xf numFmtId="0" fontId="16" fillId="0" borderId="7" xfId="0" applyFont="1" applyBorder="1" applyAlignment="1">
      <alignment horizontal="center"/>
    </xf>
    <xf numFmtId="49" fontId="5" fillId="0" borderId="7" xfId="7" applyNumberFormat="1" applyFont="1" applyBorder="1">
      <alignment horizontal="lef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49" fontId="3" fillId="0" borderId="7" xfId="7" applyFont="1" applyAlignment="1">
      <alignment horizontal="left" vertical="center" wrapText="1"/>
    </xf>
    <xf numFmtId="179" fontId="3" fillId="0" borderId="7" xfId="4" applyFont="1" applyAlignment="1">
      <alignment horizontal="left" vertical="center"/>
    </xf>
    <xf numFmtId="0" fontId="1" fillId="0" borderId="15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179" fontId="5" fillId="0" borderId="7" xfId="4" applyNumberFormat="1" applyFont="1" applyBorder="1" applyAlignment="1">
      <alignment horizontal="left" vertical="center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1" fillId="0" borderId="0" xfId="0" applyFont="1" applyBorder="1" applyAlignment="1">
      <alignment horizont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1" fillId="0" borderId="7" xfId="0" applyFont="1" applyBorder="1" applyAlignment="1">
      <alignment vertical="center"/>
    </xf>
    <xf numFmtId="4" fontId="21" fillId="0" borderId="7" xfId="0" applyNumberFormat="1" applyFont="1" applyBorder="1" applyAlignment="1" applyProtection="1">
      <alignment horizontal="right" vertical="center"/>
      <protection locked="0"/>
    </xf>
    <xf numFmtId="49" fontId="21" fillId="0" borderId="7" xfId="7" applyNumberFormat="1" applyFont="1" applyBorder="1">
      <alignment horizontal="left" vertical="center" wrapText="1"/>
    </xf>
    <xf numFmtId="0" fontId="5" fillId="0" borderId="7" xfId="0" applyFont="1" applyBorder="1" applyAlignment="1">
      <alignment vertical="center"/>
    </xf>
    <xf numFmtId="0" fontId="3" fillId="0" borderId="7" xfId="0" applyFont="1" applyFill="1" applyBorder="1" applyAlignment="1">
      <alignment horizontal="left" vertical="center"/>
    </xf>
    <xf numFmtId="4" fontId="21" fillId="0" borderId="7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vertical="center"/>
    </xf>
    <xf numFmtId="0" fontId="5" fillId="0" borderId="7" xfId="0" applyFont="1" applyBorder="1" applyAlignment="1">
      <alignment horizontal="left" vertical="center"/>
    </xf>
    <xf numFmtId="0" fontId="21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vertical="center"/>
    </xf>
    <xf numFmtId="0" fontId="3" fillId="0" borderId="7" xfId="0" applyFont="1" applyFill="1" applyBorder="1" applyAlignment="1" applyProtection="1">
      <alignment horizontal="left" vertical="center"/>
      <protection locked="0"/>
    </xf>
    <xf numFmtId="0" fontId="21" fillId="0" borderId="7" xfId="0" applyFont="1" applyBorder="1" applyAlignment="1">
      <alignment horizontal="left" vertical="center"/>
    </xf>
    <xf numFmtId="0" fontId="21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181" fontId="3" fillId="0" borderId="7" xfId="0" applyNumberFormat="1" applyFont="1" applyBorder="1" applyAlignment="1">
      <alignment horizontal="left" vertical="center"/>
    </xf>
    <xf numFmtId="4" fontId="3" fillId="0" borderId="7" xfId="0" applyNumberFormat="1" applyFont="1" applyBorder="1" applyAlignment="1">
      <alignment horizontal="left" vertical="center"/>
    </xf>
    <xf numFmtId="0" fontId="8" fillId="0" borderId="7" xfId="0" applyFont="1" applyFill="1" applyBorder="1" applyAlignment="1">
      <alignment vertical="center" wrapText="1"/>
    </xf>
    <xf numFmtId="179" fontId="8" fillId="0" borderId="7" xfId="4" applyProtection="1">
      <alignment horizontal="right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179" fontId="8" fillId="0" borderId="7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left" vertical="center"/>
    </xf>
    <xf numFmtId="0" fontId="21" fillId="0" borderId="6" xfId="0" applyFont="1" applyBorder="1" applyAlignment="1">
      <alignment horizontal="center" vertical="center"/>
    </xf>
    <xf numFmtId="0" fontId="21" fillId="0" borderId="6" xfId="0" applyFont="1" applyBorder="1" applyAlignment="1">
      <alignment horizontal="left" vertical="center"/>
    </xf>
    <xf numFmtId="179" fontId="21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21" fillId="0" borderId="6" xfId="0" applyFont="1" applyBorder="1" applyAlignment="1" applyProtection="1">
      <alignment horizontal="center" vertical="center"/>
      <protection locked="0"/>
    </xf>
    <xf numFmtId="0" fontId="0" fillId="0" borderId="0" xfId="0" applyBorder="1"/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0" fontId="0" fillId="0" borderId="0" xfId="0" applyFont="1" applyBorder="1"/>
    <xf numFmtId="0" fontId="12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4" fillId="0" borderId="7" xfId="0" applyFont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15" fillId="0" borderId="7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/>
    </xf>
    <xf numFmtId="0" fontId="1" fillId="0" borderId="0" xfId="0" applyFont="1" applyBorder="1" applyAlignment="1">
      <alignment horizontal="right" wrapText="1"/>
    </xf>
    <xf numFmtId="0" fontId="0" fillId="0" borderId="0" xfId="0" applyBorder="1"/>
    <xf numFmtId="49" fontId="9" fillId="0" borderId="0" xfId="7" applyNumberFormat="1" applyFont="1" applyBorder="1" applyAlignment="1">
      <alignment horizontal="center" vertical="center" wrapText="1"/>
    </xf>
    <xf numFmtId="49" fontId="10" fillId="0" borderId="7" xfId="7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</cellXfs>
  <cellStyles count="9">
    <cellStyle name="DateStyle" xfId="1"/>
    <cellStyle name="DateTimeStyle" xfId="2"/>
    <cellStyle name="IntegralNumberStyle" xfId="3"/>
    <cellStyle name="MoneyStyle" xfId="4"/>
    <cellStyle name="NumberStyle" xfId="5"/>
    <cellStyle name="PercentStyle" xfId="6"/>
    <cellStyle name="TextStyle" xfId="7"/>
    <cellStyle name="TimeStyle" xfId="8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D22"/>
  <sheetViews>
    <sheetView showZeros="0" workbookViewId="0">
      <pane ySplit="1" topLeftCell="A2" activePane="bottomLeft" state="frozen"/>
      <selection pane="bottomLeft" activeCell="A4" sqref="A4:B4"/>
    </sheetView>
  </sheetViews>
  <sheetFormatPr defaultColWidth="8" defaultRowHeight="14.25" customHeight="1"/>
  <cols>
    <col min="1" max="1" width="39.625" customWidth="1"/>
    <col min="2" max="2" width="46.375" customWidth="1"/>
    <col min="3" max="3" width="40.375" customWidth="1"/>
    <col min="4" max="4" width="50.125" customWidth="1"/>
  </cols>
  <sheetData>
    <row r="1" spans="1:4" ht="14.25" customHeight="1">
      <c r="A1" s="1"/>
      <c r="B1" s="1"/>
      <c r="C1" s="1"/>
      <c r="D1" s="1"/>
    </row>
    <row r="2" spans="1:4" ht="12" customHeight="1">
      <c r="D2" s="61" t="s">
        <v>0</v>
      </c>
    </row>
    <row r="3" spans="1:4" ht="36" customHeight="1">
      <c r="A3" s="136" t="s">
        <v>1</v>
      </c>
      <c r="B3" s="137"/>
      <c r="C3" s="137"/>
      <c r="D3" s="137"/>
    </row>
    <row r="4" spans="1:4" ht="21" customHeight="1">
      <c r="A4" s="138" t="s">
        <v>2</v>
      </c>
      <c r="B4" s="139"/>
      <c r="C4" s="102"/>
      <c r="D4" s="60" t="s">
        <v>3</v>
      </c>
    </row>
    <row r="5" spans="1:4" ht="19.5" customHeight="1">
      <c r="A5" s="140" t="s">
        <v>4</v>
      </c>
      <c r="B5" s="141"/>
      <c r="C5" s="140" t="s">
        <v>5</v>
      </c>
      <c r="D5" s="141"/>
    </row>
    <row r="6" spans="1:4" ht="19.5" customHeight="1">
      <c r="A6" s="142" t="s">
        <v>6</v>
      </c>
      <c r="B6" s="142" t="s">
        <v>7</v>
      </c>
      <c r="C6" s="142" t="s">
        <v>8</v>
      </c>
      <c r="D6" s="142" t="s">
        <v>7</v>
      </c>
    </row>
    <row r="7" spans="1:4" ht="19.5" customHeight="1">
      <c r="A7" s="143"/>
      <c r="B7" s="143"/>
      <c r="C7" s="143"/>
      <c r="D7" s="143"/>
    </row>
    <row r="8" spans="1:4" ht="25.35" customHeight="1">
      <c r="A8" s="117" t="s">
        <v>9</v>
      </c>
      <c r="B8" s="90">
        <v>1187656.55</v>
      </c>
      <c r="C8" s="70" t="str">
        <f>"一"&amp;"、"&amp;"社会保障和就业支出"</f>
        <v>一、社会保障和就业支出</v>
      </c>
      <c r="D8" s="90">
        <v>1187656.55</v>
      </c>
    </row>
    <row r="9" spans="1:4" ht="25.35" customHeight="1">
      <c r="A9" s="117" t="s">
        <v>10</v>
      </c>
      <c r="B9" s="90"/>
      <c r="C9" s="70" t="str">
        <f>"二"&amp;"、"&amp;"卫生健康支出"</f>
        <v>二、卫生健康支出</v>
      </c>
      <c r="D9" s="90"/>
    </row>
    <row r="10" spans="1:4" ht="25.35" customHeight="1">
      <c r="A10" s="117" t="s">
        <v>11</v>
      </c>
      <c r="B10" s="90"/>
      <c r="C10" s="70" t="str">
        <f>"三"&amp;"、"&amp;"住房保障支出"</f>
        <v>三、住房保障支出</v>
      </c>
      <c r="D10" s="90"/>
    </row>
    <row r="11" spans="1:4" ht="25.35" customHeight="1">
      <c r="A11" s="117" t="s">
        <v>12</v>
      </c>
      <c r="B11" s="54"/>
      <c r="C11" s="75"/>
      <c r="D11" s="90"/>
    </row>
    <row r="12" spans="1:4" ht="25.35" customHeight="1">
      <c r="A12" s="117" t="s">
        <v>13</v>
      </c>
      <c r="B12" s="90"/>
      <c r="C12" s="75"/>
      <c r="D12" s="90">
        <v>1187656.55</v>
      </c>
    </row>
    <row r="13" spans="1:4" ht="25.35" customHeight="1">
      <c r="A13" s="117" t="s">
        <v>14</v>
      </c>
      <c r="B13" s="54"/>
      <c r="C13" s="75"/>
      <c r="D13" s="90"/>
    </row>
    <row r="14" spans="1:4" ht="25.35" customHeight="1">
      <c r="A14" s="117" t="s">
        <v>15</v>
      </c>
      <c r="B14" s="54"/>
      <c r="C14" s="75"/>
      <c r="D14" s="90"/>
    </row>
    <row r="15" spans="1:4" ht="25.35" customHeight="1">
      <c r="A15" s="117" t="s">
        <v>16</v>
      </c>
      <c r="B15" s="54"/>
      <c r="C15" s="75"/>
      <c r="D15" s="90"/>
    </row>
    <row r="16" spans="1:4" ht="25.35" customHeight="1">
      <c r="A16" s="129" t="s">
        <v>17</v>
      </c>
      <c r="B16" s="54"/>
      <c r="C16" s="75"/>
      <c r="D16" s="90"/>
    </row>
    <row r="17" spans="1:4" ht="25.35" customHeight="1">
      <c r="A17" s="129" t="s">
        <v>18</v>
      </c>
      <c r="B17" s="90"/>
      <c r="C17" s="75"/>
      <c r="D17" s="90"/>
    </row>
    <row r="18" spans="1:4" ht="25.35" customHeight="1">
      <c r="A18" s="130" t="s">
        <v>19</v>
      </c>
      <c r="B18" s="108">
        <v>1187656.55</v>
      </c>
      <c r="C18" s="116" t="s">
        <v>20</v>
      </c>
      <c r="D18" s="108"/>
    </row>
    <row r="19" spans="1:4" ht="25.35" customHeight="1">
      <c r="A19" s="131" t="s">
        <v>21</v>
      </c>
      <c r="B19" s="108"/>
      <c r="C19" s="115" t="s">
        <v>22</v>
      </c>
      <c r="D19" s="132"/>
    </row>
    <row r="20" spans="1:4" ht="25.35" customHeight="1">
      <c r="A20" s="133" t="s">
        <v>23</v>
      </c>
      <c r="B20" s="90"/>
      <c r="C20" s="110" t="s">
        <v>23</v>
      </c>
      <c r="D20" s="54"/>
    </row>
    <row r="21" spans="1:4" ht="25.35" customHeight="1">
      <c r="A21" s="133" t="s">
        <v>24</v>
      </c>
      <c r="B21" s="90"/>
      <c r="C21" s="110" t="s">
        <v>25</v>
      </c>
      <c r="D21" s="54"/>
    </row>
    <row r="22" spans="1:4" ht="25.35" customHeight="1">
      <c r="A22" s="134" t="s">
        <v>26</v>
      </c>
      <c r="B22" s="108">
        <v>1187656.55</v>
      </c>
      <c r="C22" s="116" t="s">
        <v>27</v>
      </c>
      <c r="D22" s="104"/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honeticPr fontId="25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F11"/>
  <sheetViews>
    <sheetView showZeros="0" workbookViewId="0">
      <pane ySplit="1" topLeftCell="A2" activePane="bottomLeft" state="frozen"/>
      <selection pane="bottomLeft" activeCell="C24" sqref="C24"/>
    </sheetView>
  </sheetViews>
  <sheetFormatPr defaultColWidth="9.125" defaultRowHeight="14.25" customHeight="1"/>
  <cols>
    <col min="1" max="1" width="29" customWidth="1"/>
    <col min="2" max="2" width="28.625" customWidth="1"/>
    <col min="3" max="3" width="31.625" customWidth="1"/>
    <col min="4" max="6" width="33.5" customWidth="1"/>
  </cols>
  <sheetData>
    <row r="1" spans="1:6" ht="14.25" customHeight="1">
      <c r="A1" s="1"/>
      <c r="B1" s="1"/>
      <c r="C1" s="1"/>
      <c r="D1" s="1"/>
      <c r="E1" s="1"/>
      <c r="F1" s="1"/>
    </row>
    <row r="2" spans="1:6" ht="15.75" customHeight="1">
      <c r="F2" s="36" t="s">
        <v>235</v>
      </c>
    </row>
    <row r="3" spans="1:6" ht="28.5" customHeight="1">
      <c r="A3" s="158" t="s">
        <v>236</v>
      </c>
      <c r="B3" s="158"/>
      <c r="C3" s="158"/>
      <c r="D3" s="158"/>
      <c r="E3" s="158"/>
      <c r="F3" s="158"/>
    </row>
    <row r="4" spans="1:6" ht="15" customHeight="1">
      <c r="A4" s="62" t="s">
        <v>2</v>
      </c>
      <c r="B4" s="63"/>
      <c r="C4" s="63"/>
      <c r="D4" s="37"/>
      <c r="E4" s="37"/>
      <c r="F4" s="64" t="s">
        <v>3</v>
      </c>
    </row>
    <row r="5" spans="1:6" ht="18.75" customHeight="1">
      <c r="A5" s="174" t="s">
        <v>155</v>
      </c>
      <c r="B5" s="174" t="s">
        <v>50</v>
      </c>
      <c r="C5" s="174" t="s">
        <v>51</v>
      </c>
      <c r="D5" s="142" t="s">
        <v>237</v>
      </c>
      <c r="E5" s="169"/>
      <c r="F5" s="169"/>
    </row>
    <row r="6" spans="1:6" ht="30" customHeight="1">
      <c r="A6" s="143"/>
      <c r="B6" s="143"/>
      <c r="C6" s="143"/>
      <c r="D6" s="8" t="s">
        <v>32</v>
      </c>
      <c r="E6" s="41" t="s">
        <v>59</v>
      </c>
      <c r="F6" s="41" t="s">
        <v>60</v>
      </c>
    </row>
    <row r="7" spans="1:6" ht="16.5" customHeight="1">
      <c r="A7" s="41">
        <v>1</v>
      </c>
      <c r="B7" s="41">
        <v>2</v>
      </c>
      <c r="C7" s="41">
        <v>3</v>
      </c>
      <c r="D7" s="41">
        <v>4</v>
      </c>
      <c r="E7" s="41">
        <v>5</v>
      </c>
      <c r="F7" s="41">
        <v>6</v>
      </c>
    </row>
    <row r="8" spans="1:6" ht="20.25" customHeight="1">
      <c r="A8" s="17"/>
      <c r="B8" s="17"/>
      <c r="C8" s="17"/>
      <c r="D8" s="14"/>
      <c r="E8" s="14"/>
      <c r="F8" s="14"/>
    </row>
    <row r="9" spans="1:6" ht="17.25" customHeight="1">
      <c r="A9" s="172" t="s">
        <v>94</v>
      </c>
      <c r="B9" s="173"/>
      <c r="C9" s="173" t="s">
        <v>94</v>
      </c>
      <c r="D9" s="14"/>
      <c r="E9" s="14"/>
      <c r="F9" s="14"/>
    </row>
    <row r="11" spans="1:6" ht="14.25" customHeight="1">
      <c r="A11" s="135" t="s">
        <v>309</v>
      </c>
    </row>
  </sheetData>
  <mergeCells count="6">
    <mergeCell ref="A3:F3"/>
    <mergeCell ref="D5:F5"/>
    <mergeCell ref="A9:C9"/>
    <mergeCell ref="A5:A6"/>
    <mergeCell ref="B5:B6"/>
    <mergeCell ref="C5:C6"/>
  </mergeCells>
  <phoneticPr fontId="25" type="noConversion"/>
  <pageMargins left="0.75" right="0.75" top="1" bottom="1" header="0.5" footer="0.5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Q13"/>
  <sheetViews>
    <sheetView showZeros="0" workbookViewId="0">
      <pane ySplit="1" topLeftCell="A2" activePane="bottomLeft" state="frozen"/>
      <selection pane="bottomLeft" activeCell="F37" sqref="F37"/>
    </sheetView>
  </sheetViews>
  <sheetFormatPr defaultColWidth="9.125" defaultRowHeight="14.25" customHeight="1"/>
  <cols>
    <col min="1" max="1" width="39.125" customWidth="1"/>
    <col min="2" max="2" width="21.75" customWidth="1"/>
    <col min="3" max="3" width="35.25" customWidth="1"/>
    <col min="4" max="4" width="7.75" customWidth="1"/>
    <col min="5" max="5" width="10.25" customWidth="1"/>
    <col min="6" max="11" width="14.75" customWidth="1"/>
    <col min="12" max="16" width="12.625" customWidth="1"/>
    <col min="17" max="17" width="10.375" customWidth="1"/>
  </cols>
  <sheetData>
    <row r="1" spans="1:17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3.5" customHeight="1">
      <c r="O2" s="35"/>
      <c r="P2" s="35"/>
      <c r="Q2" s="60" t="s">
        <v>238</v>
      </c>
    </row>
    <row r="3" spans="1:17" ht="27.75" customHeight="1">
      <c r="A3" s="204" t="s">
        <v>239</v>
      </c>
      <c r="B3" s="158"/>
      <c r="C3" s="158"/>
      <c r="D3" s="158"/>
      <c r="E3" s="158"/>
      <c r="F3" s="158"/>
      <c r="G3" s="158"/>
      <c r="H3" s="158"/>
      <c r="I3" s="158"/>
      <c r="J3" s="158"/>
      <c r="K3" s="159"/>
      <c r="L3" s="158"/>
      <c r="M3" s="158"/>
      <c r="N3" s="158"/>
      <c r="O3" s="159"/>
      <c r="P3" s="159"/>
      <c r="Q3" s="158"/>
    </row>
    <row r="4" spans="1:17" ht="18.75" customHeight="1">
      <c r="A4" s="138" t="s">
        <v>2</v>
      </c>
      <c r="B4" s="160"/>
      <c r="C4" s="160"/>
      <c r="D4" s="160"/>
      <c r="E4" s="160"/>
      <c r="F4" s="160"/>
      <c r="G4" s="4"/>
      <c r="H4" s="4"/>
      <c r="I4" s="4"/>
      <c r="J4" s="4"/>
      <c r="O4" s="42"/>
      <c r="P4" s="42"/>
      <c r="Q4" s="61" t="s">
        <v>146</v>
      </c>
    </row>
    <row r="5" spans="1:17" ht="15.75" customHeight="1">
      <c r="A5" s="174" t="s">
        <v>240</v>
      </c>
      <c r="B5" s="214" t="s">
        <v>241</v>
      </c>
      <c r="C5" s="214" t="s">
        <v>242</v>
      </c>
      <c r="D5" s="214" t="s">
        <v>243</v>
      </c>
      <c r="E5" s="214" t="s">
        <v>244</v>
      </c>
      <c r="F5" s="214" t="s">
        <v>245</v>
      </c>
      <c r="G5" s="170" t="s">
        <v>162</v>
      </c>
      <c r="H5" s="170"/>
      <c r="I5" s="170"/>
      <c r="J5" s="170"/>
      <c r="K5" s="205"/>
      <c r="L5" s="170"/>
      <c r="M5" s="170"/>
      <c r="N5" s="170"/>
      <c r="O5" s="206"/>
      <c r="P5" s="205"/>
      <c r="Q5" s="171"/>
    </row>
    <row r="6" spans="1:17" ht="17.25" customHeight="1">
      <c r="A6" s="198"/>
      <c r="B6" s="215"/>
      <c r="C6" s="215"/>
      <c r="D6" s="215"/>
      <c r="E6" s="215"/>
      <c r="F6" s="215"/>
      <c r="G6" s="215" t="s">
        <v>32</v>
      </c>
      <c r="H6" s="215" t="s">
        <v>35</v>
      </c>
      <c r="I6" s="215" t="s">
        <v>246</v>
      </c>
      <c r="J6" s="215" t="s">
        <v>247</v>
      </c>
      <c r="K6" s="216" t="s">
        <v>248</v>
      </c>
      <c r="L6" s="207" t="s">
        <v>249</v>
      </c>
      <c r="M6" s="207"/>
      <c r="N6" s="207"/>
      <c r="O6" s="208"/>
      <c r="P6" s="209"/>
      <c r="Q6" s="210"/>
    </row>
    <row r="7" spans="1:17" ht="54" customHeight="1">
      <c r="A7" s="179"/>
      <c r="B7" s="210"/>
      <c r="C7" s="210"/>
      <c r="D7" s="210"/>
      <c r="E7" s="210"/>
      <c r="F7" s="210"/>
      <c r="G7" s="210"/>
      <c r="H7" s="210" t="s">
        <v>34</v>
      </c>
      <c r="I7" s="210"/>
      <c r="J7" s="210"/>
      <c r="K7" s="217"/>
      <c r="L7" s="44" t="s">
        <v>34</v>
      </c>
      <c r="M7" s="44" t="s">
        <v>45</v>
      </c>
      <c r="N7" s="44" t="s">
        <v>169</v>
      </c>
      <c r="O7" s="53" t="s">
        <v>41</v>
      </c>
      <c r="P7" s="45" t="s">
        <v>42</v>
      </c>
      <c r="Q7" s="44" t="s">
        <v>43</v>
      </c>
    </row>
    <row r="8" spans="1:17" ht="15" customHeight="1">
      <c r="A8" s="10">
        <v>1</v>
      </c>
      <c r="B8" s="55">
        <v>2</v>
      </c>
      <c r="C8" s="55">
        <v>3</v>
      </c>
      <c r="D8" s="55">
        <v>4</v>
      </c>
      <c r="E8" s="55">
        <v>5</v>
      </c>
      <c r="F8" s="55">
        <v>6</v>
      </c>
      <c r="G8" s="56">
        <v>7</v>
      </c>
      <c r="H8" s="56">
        <v>8</v>
      </c>
      <c r="I8" s="56">
        <v>9</v>
      </c>
      <c r="J8" s="56">
        <v>10</v>
      </c>
      <c r="K8" s="56">
        <v>11</v>
      </c>
      <c r="L8" s="56">
        <v>12</v>
      </c>
      <c r="M8" s="56">
        <v>13</v>
      </c>
      <c r="N8" s="56">
        <v>14</v>
      </c>
      <c r="O8" s="56">
        <v>15</v>
      </c>
      <c r="P8" s="56">
        <v>16</v>
      </c>
      <c r="Q8" s="56">
        <v>17</v>
      </c>
    </row>
    <row r="9" spans="1:17" ht="21" customHeight="1">
      <c r="A9" s="46"/>
      <c r="B9" s="47"/>
      <c r="C9" s="47"/>
      <c r="D9" s="47"/>
      <c r="E9" s="57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</row>
    <row r="10" spans="1:17" ht="21" customHeight="1">
      <c r="A10" s="46"/>
      <c r="B10" s="47"/>
      <c r="C10" s="47"/>
      <c r="D10" s="58"/>
      <c r="E10" s="59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</row>
    <row r="11" spans="1:17" ht="21" customHeight="1">
      <c r="A11" s="211" t="s">
        <v>94</v>
      </c>
      <c r="B11" s="212"/>
      <c r="C11" s="212"/>
      <c r="D11" s="212"/>
      <c r="E11" s="213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3" spans="1:17" ht="14.25" customHeight="1">
      <c r="A13" s="15" t="s">
        <v>307</v>
      </c>
    </row>
  </sheetData>
  <mergeCells count="16">
    <mergeCell ref="A3:Q3"/>
    <mergeCell ref="A4:F4"/>
    <mergeCell ref="G5:Q5"/>
    <mergeCell ref="L6:Q6"/>
    <mergeCell ref="A11:E11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honeticPr fontId="25" type="noConversion"/>
  <pageMargins left="0.75" right="0.75" top="1" bottom="1" header="0.5" footer="0.5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N13"/>
  <sheetViews>
    <sheetView showZeros="0" workbookViewId="0">
      <pane ySplit="1" topLeftCell="A2" activePane="bottomLeft" state="frozen"/>
      <selection pane="bottomLeft" activeCell="C25" sqref="C25"/>
    </sheetView>
  </sheetViews>
  <sheetFormatPr defaultColWidth="9.125" defaultRowHeight="14.25" customHeight="1"/>
  <cols>
    <col min="1" max="1" width="31.375" customWidth="1"/>
    <col min="2" max="2" width="21.75" customWidth="1"/>
    <col min="3" max="3" width="26.75" customWidth="1"/>
    <col min="4" max="14" width="16.625" customWidth="1"/>
  </cols>
  <sheetData>
    <row r="1" spans="1:14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3.5" customHeight="1">
      <c r="A2" s="39"/>
      <c r="B2" s="39"/>
      <c r="C2" s="39"/>
      <c r="D2" s="39"/>
      <c r="E2" s="39"/>
      <c r="F2" s="39"/>
      <c r="G2" s="39"/>
      <c r="H2" s="43"/>
      <c r="I2" s="39"/>
      <c r="J2" s="39"/>
      <c r="K2" s="39"/>
      <c r="L2" s="35"/>
      <c r="M2" s="49"/>
      <c r="N2" s="50" t="s">
        <v>250</v>
      </c>
    </row>
    <row r="3" spans="1:14" ht="27.75" customHeight="1">
      <c r="A3" s="204" t="s">
        <v>251</v>
      </c>
      <c r="B3" s="218"/>
      <c r="C3" s="218"/>
      <c r="D3" s="218"/>
      <c r="E3" s="218"/>
      <c r="F3" s="218"/>
      <c r="G3" s="218"/>
      <c r="H3" s="219"/>
      <c r="I3" s="218"/>
      <c r="J3" s="218"/>
      <c r="K3" s="218"/>
      <c r="L3" s="159"/>
      <c r="M3" s="219"/>
      <c r="N3" s="218"/>
    </row>
    <row r="4" spans="1:14" ht="18.75" customHeight="1">
      <c r="A4" s="220" t="s">
        <v>2</v>
      </c>
      <c r="B4" s="168"/>
      <c r="C4" s="168"/>
      <c r="D4" s="37"/>
      <c r="E4" s="37"/>
      <c r="F4" s="37"/>
      <c r="G4" s="37"/>
      <c r="H4" s="43"/>
      <c r="I4" s="39"/>
      <c r="J4" s="39"/>
      <c r="K4" s="39"/>
      <c r="L4" s="42"/>
      <c r="M4" s="51"/>
      <c r="N4" s="52" t="s">
        <v>146</v>
      </c>
    </row>
    <row r="5" spans="1:14" ht="15.75" customHeight="1">
      <c r="A5" s="174" t="s">
        <v>240</v>
      </c>
      <c r="B5" s="214" t="s">
        <v>252</v>
      </c>
      <c r="C5" s="214" t="s">
        <v>253</v>
      </c>
      <c r="D5" s="170" t="s">
        <v>162</v>
      </c>
      <c r="E5" s="170"/>
      <c r="F5" s="170"/>
      <c r="G5" s="170"/>
      <c r="H5" s="205"/>
      <c r="I5" s="170"/>
      <c r="J5" s="170"/>
      <c r="K5" s="170"/>
      <c r="L5" s="206"/>
      <c r="M5" s="205"/>
      <c r="N5" s="171"/>
    </row>
    <row r="6" spans="1:14" ht="17.25" customHeight="1">
      <c r="A6" s="198"/>
      <c r="B6" s="215"/>
      <c r="C6" s="215"/>
      <c r="D6" s="215" t="s">
        <v>32</v>
      </c>
      <c r="E6" s="215" t="s">
        <v>35</v>
      </c>
      <c r="F6" s="215" t="s">
        <v>246</v>
      </c>
      <c r="G6" s="215" t="s">
        <v>247</v>
      </c>
      <c r="H6" s="216" t="s">
        <v>248</v>
      </c>
      <c r="I6" s="207" t="s">
        <v>249</v>
      </c>
      <c r="J6" s="207"/>
      <c r="K6" s="207"/>
      <c r="L6" s="208"/>
      <c r="M6" s="209"/>
      <c r="N6" s="210"/>
    </row>
    <row r="7" spans="1:14" ht="54" customHeight="1">
      <c r="A7" s="179"/>
      <c r="B7" s="210"/>
      <c r="C7" s="210"/>
      <c r="D7" s="210"/>
      <c r="E7" s="210"/>
      <c r="F7" s="210"/>
      <c r="G7" s="210"/>
      <c r="H7" s="217"/>
      <c r="I7" s="44" t="s">
        <v>34</v>
      </c>
      <c r="J7" s="44" t="s">
        <v>45</v>
      </c>
      <c r="K7" s="44" t="s">
        <v>169</v>
      </c>
      <c r="L7" s="53" t="s">
        <v>41</v>
      </c>
      <c r="M7" s="45" t="s">
        <v>42</v>
      </c>
      <c r="N7" s="44" t="s">
        <v>43</v>
      </c>
    </row>
    <row r="8" spans="1:14" ht="15" customHeight="1">
      <c r="A8" s="9">
        <v>1</v>
      </c>
      <c r="B8" s="44">
        <v>2</v>
      </c>
      <c r="C8" s="44">
        <v>3</v>
      </c>
      <c r="D8" s="45">
        <v>4</v>
      </c>
      <c r="E8" s="45">
        <v>5</v>
      </c>
      <c r="F8" s="45">
        <v>6</v>
      </c>
      <c r="G8" s="45">
        <v>7</v>
      </c>
      <c r="H8" s="45">
        <v>8</v>
      </c>
      <c r="I8" s="45">
        <v>9</v>
      </c>
      <c r="J8" s="45">
        <v>10</v>
      </c>
      <c r="K8" s="45">
        <v>11</v>
      </c>
      <c r="L8" s="45">
        <v>12</v>
      </c>
      <c r="M8" s="45">
        <v>13</v>
      </c>
      <c r="N8" s="45">
        <v>14</v>
      </c>
    </row>
    <row r="9" spans="1:14" ht="21" customHeight="1">
      <c r="A9" s="46"/>
      <c r="B9" s="47"/>
      <c r="C9" s="47"/>
      <c r="D9" s="48"/>
      <c r="E9" s="48"/>
      <c r="F9" s="48"/>
      <c r="G9" s="48"/>
      <c r="H9" s="48"/>
      <c r="I9" s="48"/>
      <c r="J9" s="48"/>
      <c r="K9" s="48"/>
      <c r="L9" s="54"/>
      <c r="M9" s="48"/>
      <c r="N9" s="48"/>
    </row>
    <row r="10" spans="1:14" ht="21" customHeight="1">
      <c r="A10" s="46"/>
      <c r="B10" s="47"/>
      <c r="C10" s="47"/>
      <c r="D10" s="48"/>
      <c r="E10" s="48"/>
      <c r="F10" s="48"/>
      <c r="G10" s="48"/>
      <c r="H10" s="48"/>
      <c r="I10" s="48"/>
      <c r="J10" s="48"/>
      <c r="K10" s="48"/>
      <c r="L10" s="54"/>
      <c r="M10" s="48"/>
      <c r="N10" s="48"/>
    </row>
    <row r="11" spans="1:14" ht="21" customHeight="1">
      <c r="A11" s="211" t="s">
        <v>94</v>
      </c>
      <c r="B11" s="212"/>
      <c r="C11" s="221"/>
      <c r="D11" s="48"/>
      <c r="E11" s="48"/>
      <c r="F11" s="48"/>
      <c r="G11" s="48"/>
      <c r="H11" s="48"/>
      <c r="I11" s="48"/>
      <c r="J11" s="48"/>
      <c r="K11" s="48"/>
      <c r="L11" s="54"/>
      <c r="M11" s="48"/>
      <c r="N11" s="48"/>
    </row>
    <row r="13" spans="1:14" ht="14.25" customHeight="1">
      <c r="A13" s="15" t="s">
        <v>308</v>
      </c>
    </row>
  </sheetData>
  <mergeCells count="13">
    <mergeCell ref="A3:N3"/>
    <mergeCell ref="A4:C4"/>
    <mergeCell ref="D5:N5"/>
    <mergeCell ref="I6:N6"/>
    <mergeCell ref="A11:C11"/>
    <mergeCell ref="A5:A7"/>
    <mergeCell ref="B5:B7"/>
    <mergeCell ref="C5:C7"/>
    <mergeCell ref="D6:D7"/>
    <mergeCell ref="E6:E7"/>
    <mergeCell ref="F6:F7"/>
    <mergeCell ref="G6:G7"/>
    <mergeCell ref="H6:H7"/>
  </mergeCells>
  <phoneticPr fontId="25" type="noConversion"/>
  <pageMargins left="0.75" right="0.75" top="1" bottom="1" header="0.5" footer="0.5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W11"/>
  <sheetViews>
    <sheetView showZeros="0" workbookViewId="0">
      <pane ySplit="1" topLeftCell="A2" activePane="bottomLeft" state="frozen"/>
      <selection pane="bottomLeft" activeCell="B19" sqref="B19"/>
    </sheetView>
  </sheetViews>
  <sheetFormatPr defaultColWidth="9.125" defaultRowHeight="14.25" customHeight="1"/>
  <cols>
    <col min="1" max="1" width="42" customWidth="1"/>
    <col min="2" max="15" width="17.125" customWidth="1"/>
    <col min="16" max="23" width="17" customWidth="1"/>
  </cols>
  <sheetData>
    <row r="1" spans="1:23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3.5" customHeight="1">
      <c r="D2" s="36"/>
      <c r="W2" s="35" t="s">
        <v>254</v>
      </c>
    </row>
    <row r="3" spans="1:23" ht="27.75" customHeight="1">
      <c r="A3" s="204" t="s">
        <v>255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</row>
    <row r="4" spans="1:23" ht="18" customHeight="1">
      <c r="A4" s="220" t="s">
        <v>2</v>
      </c>
      <c r="B4" s="168"/>
      <c r="C4" s="168"/>
      <c r="D4" s="222"/>
      <c r="E4" s="190"/>
      <c r="F4" s="190"/>
      <c r="G4" s="190"/>
      <c r="H4" s="190"/>
      <c r="I4" s="190"/>
      <c r="W4" s="42" t="s">
        <v>146</v>
      </c>
    </row>
    <row r="5" spans="1:23" ht="19.5" customHeight="1">
      <c r="A5" s="142" t="s">
        <v>256</v>
      </c>
      <c r="B5" s="140" t="s">
        <v>162</v>
      </c>
      <c r="C5" s="183"/>
      <c r="D5" s="183"/>
      <c r="E5" s="140" t="s">
        <v>257</v>
      </c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</row>
    <row r="6" spans="1:23" ht="40.5" customHeight="1">
      <c r="A6" s="143"/>
      <c r="B6" s="16" t="s">
        <v>32</v>
      </c>
      <c r="C6" s="6" t="s">
        <v>35</v>
      </c>
      <c r="D6" s="40" t="s">
        <v>258</v>
      </c>
      <c r="E6" s="41" t="s">
        <v>259</v>
      </c>
      <c r="F6" s="41" t="s">
        <v>260</v>
      </c>
      <c r="G6" s="41" t="s">
        <v>261</v>
      </c>
      <c r="H6" s="41" t="s">
        <v>262</v>
      </c>
      <c r="I6" s="41" t="s">
        <v>263</v>
      </c>
      <c r="J6" s="41" t="s">
        <v>264</v>
      </c>
      <c r="K6" s="41" t="s">
        <v>265</v>
      </c>
      <c r="L6" s="41" t="s">
        <v>266</v>
      </c>
      <c r="M6" s="41" t="s">
        <v>267</v>
      </c>
      <c r="N6" s="41" t="s">
        <v>268</v>
      </c>
      <c r="O6" s="41" t="s">
        <v>269</v>
      </c>
      <c r="P6" s="41" t="s">
        <v>270</v>
      </c>
      <c r="Q6" s="41" t="s">
        <v>271</v>
      </c>
      <c r="R6" s="41" t="s">
        <v>272</v>
      </c>
      <c r="S6" s="41" t="s">
        <v>273</v>
      </c>
      <c r="T6" s="41" t="s">
        <v>274</v>
      </c>
      <c r="U6" s="41" t="s">
        <v>275</v>
      </c>
      <c r="V6" s="41" t="s">
        <v>276</v>
      </c>
      <c r="W6" s="41" t="s">
        <v>277</v>
      </c>
    </row>
    <row r="7" spans="1:23" ht="19.5" customHeight="1">
      <c r="A7" s="41">
        <v>1</v>
      </c>
      <c r="B7" s="41">
        <v>2</v>
      </c>
      <c r="C7" s="41">
        <v>3</v>
      </c>
      <c r="D7" s="7">
        <v>4</v>
      </c>
      <c r="E7" s="41">
        <v>5</v>
      </c>
      <c r="F7" s="41">
        <v>6</v>
      </c>
      <c r="G7" s="41">
        <v>7</v>
      </c>
      <c r="H7" s="7">
        <v>8</v>
      </c>
      <c r="I7" s="41">
        <v>9</v>
      </c>
      <c r="J7" s="41">
        <v>10</v>
      </c>
      <c r="K7" s="41">
        <v>11</v>
      </c>
      <c r="L7" s="7">
        <v>12</v>
      </c>
      <c r="M7" s="41">
        <v>13</v>
      </c>
      <c r="N7" s="41">
        <v>14</v>
      </c>
      <c r="O7" s="41">
        <v>15</v>
      </c>
      <c r="P7" s="7">
        <v>16</v>
      </c>
      <c r="Q7" s="41">
        <v>17</v>
      </c>
      <c r="R7" s="41">
        <v>18</v>
      </c>
      <c r="S7" s="41">
        <v>19</v>
      </c>
      <c r="T7" s="7">
        <v>20</v>
      </c>
      <c r="U7" s="7">
        <v>21</v>
      </c>
      <c r="V7" s="7">
        <v>22</v>
      </c>
      <c r="W7" s="41">
        <v>23</v>
      </c>
    </row>
    <row r="8" spans="1:23" ht="28.35" customHeight="1">
      <c r="A8" s="17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 ht="29.85" customHeight="1">
      <c r="A9" s="17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1" spans="1:23" ht="14.25" customHeight="1">
      <c r="A11" s="15" t="s">
        <v>305</v>
      </c>
      <c r="C11" s="223"/>
      <c r="D11" s="223"/>
      <c r="E11" s="223"/>
    </row>
  </sheetData>
  <mergeCells count="6">
    <mergeCell ref="A3:W3"/>
    <mergeCell ref="A4:I4"/>
    <mergeCell ref="B5:D5"/>
    <mergeCell ref="E5:W5"/>
    <mergeCell ref="C11:E11"/>
    <mergeCell ref="A5:A6"/>
  </mergeCells>
  <phoneticPr fontId="25" type="noConversion"/>
  <pageMargins left="0.75" right="0.75" top="1" bottom="1" header="0.5" footer="0.5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J10"/>
  <sheetViews>
    <sheetView showZeros="0" workbookViewId="0">
      <pane ySplit="1" topLeftCell="A2" activePane="bottomLeft" state="frozen"/>
      <selection pane="bottomLeft" activeCell="C22" sqref="C22"/>
    </sheetView>
  </sheetViews>
  <sheetFormatPr defaultColWidth="9.125" defaultRowHeight="12" customHeight="1"/>
  <cols>
    <col min="1" max="1" width="34.25" customWidth="1"/>
    <col min="2" max="2" width="29" customWidth="1"/>
    <col min="3" max="3" width="16.375" customWidth="1"/>
    <col min="4" max="4" width="15.625" customWidth="1"/>
    <col min="5" max="5" width="23.625" customWidth="1"/>
    <col min="6" max="6" width="11.25" customWidth="1"/>
    <col min="7" max="7" width="14.875" customWidth="1"/>
    <col min="8" max="8" width="10.875" customWidth="1"/>
    <col min="9" max="9" width="13.375" customWidth="1"/>
    <col min="10" max="10" width="32" customWidth="1"/>
  </cols>
  <sheetData>
    <row r="1" spans="1:10" ht="12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2" customHeight="1">
      <c r="J2" s="35" t="s">
        <v>278</v>
      </c>
    </row>
    <row r="3" spans="1:10" ht="28.5" customHeight="1">
      <c r="A3" s="136" t="s">
        <v>279</v>
      </c>
      <c r="B3" s="158"/>
      <c r="C3" s="158"/>
      <c r="D3" s="158"/>
      <c r="E3" s="158"/>
      <c r="F3" s="159"/>
      <c r="G3" s="158"/>
      <c r="H3" s="159"/>
      <c r="I3" s="159"/>
      <c r="J3" s="158"/>
    </row>
    <row r="4" spans="1:10" ht="17.25" customHeight="1">
      <c r="A4" s="177" t="s">
        <v>2</v>
      </c>
      <c r="B4" s="156"/>
      <c r="C4" s="156"/>
      <c r="D4" s="156"/>
      <c r="E4" s="156"/>
      <c r="F4" s="156"/>
      <c r="G4" s="156"/>
      <c r="H4" s="156"/>
    </row>
    <row r="5" spans="1:10" ht="44.25" customHeight="1">
      <c r="A5" s="28" t="s">
        <v>216</v>
      </c>
      <c r="B5" s="28" t="s">
        <v>217</v>
      </c>
      <c r="C5" s="28" t="s">
        <v>218</v>
      </c>
      <c r="D5" s="28" t="s">
        <v>219</v>
      </c>
      <c r="E5" s="28" t="s">
        <v>220</v>
      </c>
      <c r="F5" s="29" t="s">
        <v>221</v>
      </c>
      <c r="G5" s="28" t="s">
        <v>222</v>
      </c>
      <c r="H5" s="29" t="s">
        <v>223</v>
      </c>
      <c r="I5" s="29" t="s">
        <v>224</v>
      </c>
      <c r="J5" s="28" t="s">
        <v>225</v>
      </c>
    </row>
    <row r="6" spans="1:10" ht="14.25" customHeight="1">
      <c r="A6" s="28">
        <v>1</v>
      </c>
      <c r="B6" s="28">
        <v>2</v>
      </c>
      <c r="C6" s="28">
        <v>3</v>
      </c>
      <c r="D6" s="28">
        <v>4</v>
      </c>
      <c r="E6" s="28">
        <v>5</v>
      </c>
      <c r="F6" s="29">
        <v>6</v>
      </c>
      <c r="G6" s="28">
        <v>7</v>
      </c>
      <c r="H6" s="29">
        <v>8</v>
      </c>
      <c r="I6" s="29">
        <v>9</v>
      </c>
      <c r="J6" s="28">
        <v>10</v>
      </c>
    </row>
    <row r="7" spans="1:10" ht="42" customHeight="1">
      <c r="A7" s="30"/>
      <c r="B7" s="31"/>
      <c r="C7" s="31"/>
      <c r="D7" s="31"/>
      <c r="E7" s="32"/>
      <c r="F7" s="33"/>
      <c r="G7" s="32"/>
      <c r="H7" s="33"/>
      <c r="I7" s="33"/>
      <c r="J7" s="32"/>
    </row>
    <row r="8" spans="1:10" ht="42" customHeight="1">
      <c r="A8" s="30"/>
      <c r="B8" s="34"/>
      <c r="C8" s="34"/>
      <c r="D8" s="34"/>
      <c r="E8" s="30"/>
      <c r="F8" s="34"/>
      <c r="G8" s="30"/>
      <c r="H8" s="34"/>
      <c r="I8" s="34"/>
      <c r="J8" s="30"/>
    </row>
    <row r="10" spans="1:10" ht="12" customHeight="1">
      <c r="A10" s="15" t="s">
        <v>301</v>
      </c>
    </row>
  </sheetData>
  <mergeCells count="2">
    <mergeCell ref="A3:J3"/>
    <mergeCell ref="A4:H4"/>
  </mergeCells>
  <phoneticPr fontId="25" type="noConversion"/>
  <pageMargins left="0.75" right="0.75" top="1" bottom="1" header="0.5" footer="0.5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H11"/>
  <sheetViews>
    <sheetView showZeros="0" workbookViewId="0">
      <pane ySplit="1" topLeftCell="A2" activePane="bottomLeft" state="frozen"/>
      <selection pane="bottomLeft" activeCell="B16" sqref="B16"/>
    </sheetView>
  </sheetViews>
  <sheetFormatPr defaultColWidth="8.875" defaultRowHeight="15" customHeight="1"/>
  <cols>
    <col min="1" max="1" width="36" customWidth="1"/>
    <col min="2" max="2" width="19.75" customWidth="1"/>
    <col min="3" max="3" width="33.375" customWidth="1"/>
    <col min="4" max="4" width="34.75" customWidth="1"/>
    <col min="5" max="5" width="14.5" customWidth="1"/>
    <col min="6" max="6" width="17.125" customWidth="1"/>
    <col min="7" max="7" width="17.375" customWidth="1"/>
    <col min="8" max="8" width="28.375" customWidth="1"/>
  </cols>
  <sheetData>
    <row r="1" spans="1:8" ht="15" customHeight="1">
      <c r="A1" s="20"/>
      <c r="B1" s="20"/>
      <c r="C1" s="20"/>
      <c r="D1" s="20"/>
      <c r="E1" s="20"/>
      <c r="F1" s="20"/>
      <c r="G1" s="20"/>
      <c r="H1" s="20"/>
    </row>
    <row r="2" spans="1:8" ht="18.75" customHeight="1">
      <c r="A2" s="21"/>
      <c r="B2" s="21"/>
      <c r="C2" s="21"/>
      <c r="D2" s="21"/>
      <c r="E2" s="21"/>
      <c r="F2" s="21"/>
      <c r="G2" s="21"/>
      <c r="H2" s="22" t="s">
        <v>280</v>
      </c>
    </row>
    <row r="3" spans="1:8" ht="30.6" customHeight="1">
      <c r="A3" s="224" t="s">
        <v>281</v>
      </c>
      <c r="B3" s="224"/>
      <c r="C3" s="224"/>
      <c r="D3" s="224"/>
      <c r="E3" s="224"/>
      <c r="F3" s="224"/>
      <c r="G3" s="224"/>
      <c r="H3" s="224"/>
    </row>
    <row r="4" spans="1:8" ht="18.75" customHeight="1">
      <c r="A4" s="21" t="s">
        <v>2</v>
      </c>
      <c r="B4" s="21"/>
      <c r="C4" s="21"/>
      <c r="D4" s="21"/>
      <c r="E4" s="21"/>
      <c r="F4" s="21"/>
      <c r="G4" s="21"/>
      <c r="H4" s="21"/>
    </row>
    <row r="5" spans="1:8" ht="18.75" customHeight="1">
      <c r="A5" s="225" t="s">
        <v>155</v>
      </c>
      <c r="B5" s="225" t="s">
        <v>282</v>
      </c>
      <c r="C5" s="225" t="s">
        <v>283</v>
      </c>
      <c r="D5" s="225" t="s">
        <v>284</v>
      </c>
      <c r="E5" s="225" t="s">
        <v>285</v>
      </c>
      <c r="F5" s="225" t="s">
        <v>286</v>
      </c>
      <c r="G5" s="225"/>
      <c r="H5" s="225"/>
    </row>
    <row r="6" spans="1:8" ht="18.75" customHeight="1">
      <c r="A6" s="225"/>
      <c r="B6" s="225"/>
      <c r="C6" s="225"/>
      <c r="D6" s="225"/>
      <c r="E6" s="225"/>
      <c r="F6" s="23" t="s">
        <v>244</v>
      </c>
      <c r="G6" s="23" t="s">
        <v>287</v>
      </c>
      <c r="H6" s="23" t="s">
        <v>288</v>
      </c>
    </row>
    <row r="7" spans="1:8" ht="18.75" customHeight="1">
      <c r="A7" s="24" t="s">
        <v>138</v>
      </c>
      <c r="B7" s="24" t="s">
        <v>139</v>
      </c>
      <c r="C7" s="24" t="s">
        <v>140</v>
      </c>
      <c r="D7" s="24" t="s">
        <v>141</v>
      </c>
      <c r="E7" s="24" t="s">
        <v>142</v>
      </c>
      <c r="F7" s="24" t="s">
        <v>143</v>
      </c>
      <c r="G7" s="24" t="s">
        <v>289</v>
      </c>
      <c r="H7" s="24" t="s">
        <v>290</v>
      </c>
    </row>
    <row r="8" spans="1:8" ht="29.85" customHeight="1">
      <c r="A8" s="25"/>
      <c r="B8" s="25"/>
      <c r="C8" s="25"/>
      <c r="D8" s="25"/>
      <c r="E8" s="23"/>
      <c r="F8" s="26"/>
      <c r="G8" s="27"/>
      <c r="H8" s="27"/>
    </row>
    <row r="9" spans="1:8" ht="20.100000000000001" customHeight="1">
      <c r="A9" s="225" t="s">
        <v>32</v>
      </c>
      <c r="B9" s="225"/>
      <c r="C9" s="225"/>
      <c r="D9" s="225"/>
      <c r="E9" s="225"/>
      <c r="F9" s="26"/>
      <c r="G9" s="27"/>
      <c r="H9" s="27"/>
    </row>
    <row r="11" spans="1:8" ht="15" customHeight="1">
      <c r="A11" s="15" t="s">
        <v>304</v>
      </c>
    </row>
  </sheetData>
  <mergeCells count="8">
    <mergeCell ref="A3:H3"/>
    <mergeCell ref="F5:H5"/>
    <mergeCell ref="A9:E9"/>
    <mergeCell ref="A5:A6"/>
    <mergeCell ref="B5:B6"/>
    <mergeCell ref="C5:C6"/>
    <mergeCell ref="D5:D6"/>
    <mergeCell ref="E5:E6"/>
  </mergeCells>
  <phoneticPr fontId="25" type="noConversion"/>
  <pageMargins left="0.75" right="0.75" top="1" bottom="1" header="0.5" footer="0.5"/>
  <pageSetup pageOrder="overThenDown" orientation="portrait"/>
</worksheet>
</file>

<file path=xl/worksheets/sheet16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K13"/>
  <sheetViews>
    <sheetView showZeros="0" workbookViewId="0">
      <pane ySplit="1" topLeftCell="A2" activePane="bottomLeft" state="frozen"/>
      <selection pane="bottomLeft" activeCell="B21" sqref="B21"/>
    </sheetView>
  </sheetViews>
  <sheetFormatPr defaultColWidth="9.125" defaultRowHeight="14.25" customHeight="1"/>
  <cols>
    <col min="1" max="1" width="16.375" customWidth="1"/>
    <col min="2" max="2" width="29" customWidth="1"/>
    <col min="3" max="3" width="23.875" customWidth="1"/>
    <col min="4" max="7" width="19.625" customWidth="1"/>
    <col min="8" max="8" width="15.375" customWidth="1"/>
    <col min="9" max="11" width="19.625" customWidth="1"/>
  </cols>
  <sheetData>
    <row r="1" spans="1:11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3.5" customHeight="1">
      <c r="D2" s="2"/>
      <c r="E2" s="2"/>
      <c r="F2" s="2"/>
      <c r="G2" s="2"/>
      <c r="K2" s="3" t="s">
        <v>291</v>
      </c>
    </row>
    <row r="3" spans="1:11" ht="27.75" customHeight="1">
      <c r="A3" s="158" t="s">
        <v>292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</row>
    <row r="4" spans="1:11" ht="13.5" customHeight="1">
      <c r="A4" s="177" t="s">
        <v>2</v>
      </c>
      <c r="B4" s="199"/>
      <c r="C4" s="199"/>
      <c r="D4" s="199"/>
      <c r="E4" s="199"/>
      <c r="F4" s="199"/>
      <c r="G4" s="199"/>
      <c r="H4" s="4"/>
      <c r="I4" s="4"/>
      <c r="J4" s="4"/>
      <c r="K4" s="5" t="s">
        <v>146</v>
      </c>
    </row>
    <row r="5" spans="1:11" ht="21.75" customHeight="1">
      <c r="A5" s="195" t="s">
        <v>205</v>
      </c>
      <c r="B5" s="195" t="s">
        <v>157</v>
      </c>
      <c r="C5" s="195" t="s">
        <v>206</v>
      </c>
      <c r="D5" s="174" t="s">
        <v>158</v>
      </c>
      <c r="E5" s="174" t="s">
        <v>159</v>
      </c>
      <c r="F5" s="174" t="s">
        <v>160</v>
      </c>
      <c r="G5" s="174" t="s">
        <v>161</v>
      </c>
      <c r="H5" s="142" t="s">
        <v>32</v>
      </c>
      <c r="I5" s="140" t="s">
        <v>293</v>
      </c>
      <c r="J5" s="183"/>
      <c r="K5" s="141"/>
    </row>
    <row r="6" spans="1:11" ht="21.75" customHeight="1">
      <c r="A6" s="196"/>
      <c r="B6" s="196"/>
      <c r="C6" s="196"/>
      <c r="D6" s="198"/>
      <c r="E6" s="198"/>
      <c r="F6" s="198"/>
      <c r="G6" s="198"/>
      <c r="H6" s="226"/>
      <c r="I6" s="174" t="s">
        <v>35</v>
      </c>
      <c r="J6" s="174" t="s">
        <v>36</v>
      </c>
      <c r="K6" s="174" t="s">
        <v>37</v>
      </c>
    </row>
    <row r="7" spans="1:11" ht="40.5" customHeight="1">
      <c r="A7" s="197"/>
      <c r="B7" s="197"/>
      <c r="C7" s="197"/>
      <c r="D7" s="179"/>
      <c r="E7" s="179"/>
      <c r="F7" s="179"/>
      <c r="G7" s="179"/>
      <c r="H7" s="143"/>
      <c r="I7" s="179" t="s">
        <v>34</v>
      </c>
      <c r="J7" s="179"/>
      <c r="K7" s="179"/>
    </row>
    <row r="8" spans="1:11" ht="15" customHeight="1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9">
        <v>10</v>
      </c>
      <c r="K8" s="19">
        <v>11</v>
      </c>
    </row>
    <row r="9" spans="1:11" ht="30.6" customHeight="1">
      <c r="A9" s="17"/>
      <c r="B9" s="12"/>
      <c r="C9" s="17"/>
      <c r="D9" s="17"/>
      <c r="E9" s="17"/>
      <c r="F9" s="17"/>
      <c r="G9" s="17"/>
      <c r="H9" s="18"/>
      <c r="I9" s="18"/>
      <c r="J9" s="18"/>
      <c r="K9" s="18"/>
    </row>
    <row r="10" spans="1:11" ht="30.6" customHeight="1">
      <c r="A10" s="12"/>
      <c r="B10" s="12"/>
      <c r="C10" s="12"/>
      <c r="D10" s="12"/>
      <c r="E10" s="12"/>
      <c r="F10" s="12"/>
      <c r="G10" s="12"/>
      <c r="H10" s="18"/>
      <c r="I10" s="18"/>
      <c r="J10" s="18"/>
      <c r="K10" s="18"/>
    </row>
    <row r="11" spans="1:11" ht="18.75" customHeight="1">
      <c r="A11" s="192" t="s">
        <v>94</v>
      </c>
      <c r="B11" s="193"/>
      <c r="C11" s="193"/>
      <c r="D11" s="193"/>
      <c r="E11" s="193"/>
      <c r="F11" s="193"/>
      <c r="G11" s="194"/>
      <c r="H11" s="18"/>
      <c r="I11" s="18"/>
      <c r="J11" s="18"/>
      <c r="K11" s="18"/>
    </row>
    <row r="13" spans="1:11" ht="14.25" customHeight="1">
      <c r="A13" s="15" t="s">
        <v>303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honeticPr fontId="25" type="noConversion"/>
  <pageMargins left="0.75" right="0.75" top="1" bottom="1" header="0.5" footer="0.5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G13"/>
  <sheetViews>
    <sheetView showZeros="0" workbookViewId="0">
      <pane ySplit="1" topLeftCell="A2" activePane="bottomLeft" state="frozen"/>
      <selection pane="bottomLeft" activeCell="D30" sqref="D30"/>
    </sheetView>
  </sheetViews>
  <sheetFormatPr defaultColWidth="9.125" defaultRowHeight="14.25" customHeight="1"/>
  <cols>
    <col min="1" max="1" width="37.75" customWidth="1"/>
    <col min="2" max="2" width="28" customWidth="1"/>
    <col min="3" max="3" width="37.625" customWidth="1"/>
    <col min="4" max="4" width="17" customWidth="1"/>
    <col min="5" max="7" width="27" customWidth="1"/>
  </cols>
  <sheetData>
    <row r="1" spans="1:7" ht="14.25" customHeight="1">
      <c r="A1" s="1"/>
      <c r="B1" s="1"/>
      <c r="C1" s="1"/>
      <c r="D1" s="1"/>
      <c r="E1" s="1"/>
      <c r="F1" s="1"/>
      <c r="G1" s="1"/>
    </row>
    <row r="2" spans="1:7" ht="13.5" customHeight="1">
      <c r="D2" s="2"/>
      <c r="G2" s="3" t="s">
        <v>294</v>
      </c>
    </row>
    <row r="3" spans="1:7" ht="27.75" customHeight="1">
      <c r="A3" s="180" t="s">
        <v>295</v>
      </c>
      <c r="B3" s="180"/>
      <c r="C3" s="180"/>
      <c r="D3" s="180"/>
      <c r="E3" s="180"/>
      <c r="F3" s="180"/>
      <c r="G3" s="180"/>
    </row>
    <row r="4" spans="1:7" ht="13.5" customHeight="1">
      <c r="A4" s="177" t="s">
        <v>2</v>
      </c>
      <c r="B4" s="199"/>
      <c r="C4" s="199"/>
      <c r="D4" s="199"/>
      <c r="E4" s="4"/>
      <c r="F4" s="4"/>
      <c r="G4" s="5" t="s">
        <v>146</v>
      </c>
    </row>
    <row r="5" spans="1:7" ht="21.75" customHeight="1">
      <c r="A5" s="195" t="s">
        <v>206</v>
      </c>
      <c r="B5" s="195" t="s">
        <v>205</v>
      </c>
      <c r="C5" s="195" t="s">
        <v>157</v>
      </c>
      <c r="D5" s="174" t="s">
        <v>296</v>
      </c>
      <c r="E5" s="140" t="s">
        <v>35</v>
      </c>
      <c r="F5" s="183"/>
      <c r="G5" s="141"/>
    </row>
    <row r="6" spans="1:7" ht="21.75" customHeight="1">
      <c r="A6" s="196"/>
      <c r="B6" s="196"/>
      <c r="C6" s="196"/>
      <c r="D6" s="198"/>
      <c r="E6" s="142" t="s">
        <v>297</v>
      </c>
      <c r="F6" s="174" t="s">
        <v>298</v>
      </c>
      <c r="G6" s="174" t="s">
        <v>299</v>
      </c>
    </row>
    <row r="7" spans="1:7" ht="40.5" customHeight="1">
      <c r="A7" s="197"/>
      <c r="B7" s="197"/>
      <c r="C7" s="197"/>
      <c r="D7" s="179"/>
      <c r="E7" s="143"/>
      <c r="F7" s="179" t="s">
        <v>34</v>
      </c>
      <c r="G7" s="179"/>
    </row>
    <row r="8" spans="1:7" ht="15" customHeight="1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</row>
    <row r="9" spans="1:7" ht="29.85" customHeight="1">
      <c r="A9" s="12"/>
      <c r="B9" s="13"/>
      <c r="C9" s="13"/>
      <c r="D9" s="12"/>
      <c r="E9" s="14"/>
      <c r="F9" s="14"/>
      <c r="G9" s="14"/>
    </row>
    <row r="10" spans="1:7" ht="29.85" customHeight="1">
      <c r="A10" s="12"/>
      <c r="B10" s="12"/>
      <c r="C10" s="12"/>
      <c r="D10" s="12"/>
      <c r="E10" s="14"/>
      <c r="F10" s="14"/>
      <c r="G10" s="14"/>
    </row>
    <row r="11" spans="1:7" ht="18.75" customHeight="1">
      <c r="A11" s="227" t="s">
        <v>32</v>
      </c>
      <c r="B11" s="228" t="s">
        <v>300</v>
      </c>
      <c r="C11" s="228"/>
      <c r="D11" s="229"/>
      <c r="E11" s="14"/>
      <c r="F11" s="14"/>
      <c r="G11" s="14"/>
    </row>
    <row r="13" spans="1:7" ht="14.25" customHeight="1">
      <c r="A13" s="15" t="s">
        <v>302</v>
      </c>
    </row>
  </sheetData>
  <mergeCells count="11">
    <mergeCell ref="A3:G3"/>
    <mergeCell ref="A4:D4"/>
    <mergeCell ref="E5:G5"/>
    <mergeCell ref="A11:D11"/>
    <mergeCell ref="A5:A7"/>
    <mergeCell ref="B5:B7"/>
    <mergeCell ref="C5:C7"/>
    <mergeCell ref="D5:D7"/>
    <mergeCell ref="E6:E7"/>
    <mergeCell ref="F6:F7"/>
    <mergeCell ref="G6:G7"/>
  </mergeCells>
  <phoneticPr fontId="25" type="noConversion"/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S10"/>
  <sheetViews>
    <sheetView showZeros="0" workbookViewId="0">
      <pane ySplit="1" topLeftCell="A2" activePane="bottomLeft" state="frozen"/>
      <selection pane="bottomLeft" activeCell="A4" sqref="A4:D4"/>
    </sheetView>
  </sheetViews>
  <sheetFormatPr defaultColWidth="8" defaultRowHeight="14.25" customHeight="1"/>
  <cols>
    <col min="1" max="1" width="21.125" customWidth="1"/>
    <col min="2" max="2" width="35.25" customWidth="1"/>
    <col min="3" max="19" width="16.125" customWidth="1"/>
  </cols>
  <sheetData>
    <row r="1" spans="1:19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2" customHeight="1">
      <c r="A2" s="18"/>
      <c r="J2" s="125"/>
      <c r="R2" s="155" t="s">
        <v>28</v>
      </c>
      <c r="S2" s="156"/>
    </row>
    <row r="3" spans="1:19" ht="36" customHeight="1">
      <c r="A3" s="157" t="s">
        <v>29</v>
      </c>
      <c r="B3" s="158"/>
      <c r="C3" s="158"/>
      <c r="D3" s="158"/>
      <c r="E3" s="158"/>
      <c r="F3" s="158"/>
      <c r="G3" s="158"/>
      <c r="H3" s="158"/>
      <c r="I3" s="158"/>
      <c r="J3" s="159"/>
      <c r="K3" s="158"/>
      <c r="L3" s="158"/>
      <c r="M3" s="158"/>
      <c r="N3" s="158"/>
      <c r="O3" s="158"/>
      <c r="P3" s="158"/>
      <c r="Q3" s="158"/>
      <c r="R3" s="158"/>
      <c r="S3" s="158"/>
    </row>
    <row r="4" spans="1:19" ht="20.25" customHeight="1">
      <c r="A4" s="138" t="s">
        <v>2</v>
      </c>
      <c r="B4" s="160"/>
      <c r="C4" s="160"/>
      <c r="D4" s="160"/>
      <c r="E4" s="4"/>
      <c r="F4" s="4"/>
      <c r="G4" s="4"/>
      <c r="H4" s="4"/>
      <c r="I4" s="4"/>
      <c r="J4" s="126"/>
      <c r="K4" s="4"/>
      <c r="L4" s="4"/>
      <c r="M4" s="4"/>
      <c r="N4" s="5"/>
      <c r="O4" s="5"/>
      <c r="P4" s="5"/>
      <c r="Q4" s="5"/>
      <c r="R4" s="161" t="s">
        <v>3</v>
      </c>
      <c r="S4" s="161" t="s">
        <v>3</v>
      </c>
    </row>
    <row r="5" spans="1:19" ht="18.75" customHeight="1">
      <c r="A5" s="149" t="s">
        <v>30</v>
      </c>
      <c r="B5" s="152" t="s">
        <v>31</v>
      </c>
      <c r="C5" s="152" t="s">
        <v>32</v>
      </c>
      <c r="D5" s="162" t="s">
        <v>33</v>
      </c>
      <c r="E5" s="163"/>
      <c r="F5" s="163"/>
      <c r="G5" s="163"/>
      <c r="H5" s="163"/>
      <c r="I5" s="163"/>
      <c r="J5" s="164"/>
      <c r="K5" s="163"/>
      <c r="L5" s="163"/>
      <c r="M5" s="163"/>
      <c r="N5" s="165"/>
      <c r="O5" s="165" t="s">
        <v>21</v>
      </c>
      <c r="P5" s="165"/>
      <c r="Q5" s="165"/>
      <c r="R5" s="165"/>
      <c r="S5" s="165"/>
    </row>
    <row r="6" spans="1:19" ht="18" customHeight="1">
      <c r="A6" s="150"/>
      <c r="B6" s="153"/>
      <c r="C6" s="153"/>
      <c r="D6" s="153" t="s">
        <v>34</v>
      </c>
      <c r="E6" s="153" t="s">
        <v>35</v>
      </c>
      <c r="F6" s="153" t="s">
        <v>36</v>
      </c>
      <c r="G6" s="153" t="s">
        <v>37</v>
      </c>
      <c r="H6" s="153" t="s">
        <v>38</v>
      </c>
      <c r="I6" s="146" t="s">
        <v>39</v>
      </c>
      <c r="J6" s="147"/>
      <c r="K6" s="146" t="s">
        <v>40</v>
      </c>
      <c r="L6" s="146" t="s">
        <v>41</v>
      </c>
      <c r="M6" s="146" t="s">
        <v>42</v>
      </c>
      <c r="N6" s="148" t="s">
        <v>43</v>
      </c>
      <c r="O6" s="144" t="s">
        <v>34</v>
      </c>
      <c r="P6" s="144" t="s">
        <v>35</v>
      </c>
      <c r="Q6" s="144" t="s">
        <v>36</v>
      </c>
      <c r="R6" s="144" t="s">
        <v>37</v>
      </c>
      <c r="S6" s="144" t="s">
        <v>44</v>
      </c>
    </row>
    <row r="7" spans="1:19" ht="29.25" customHeight="1">
      <c r="A7" s="151"/>
      <c r="B7" s="154"/>
      <c r="C7" s="154"/>
      <c r="D7" s="154"/>
      <c r="E7" s="154"/>
      <c r="F7" s="154"/>
      <c r="G7" s="154"/>
      <c r="H7" s="154"/>
      <c r="I7" s="127" t="s">
        <v>34</v>
      </c>
      <c r="J7" s="127" t="s">
        <v>45</v>
      </c>
      <c r="K7" s="127" t="s">
        <v>40</v>
      </c>
      <c r="L7" s="127" t="s">
        <v>41</v>
      </c>
      <c r="M7" s="127" t="s">
        <v>42</v>
      </c>
      <c r="N7" s="127" t="s">
        <v>43</v>
      </c>
      <c r="O7" s="145"/>
      <c r="P7" s="145"/>
      <c r="Q7" s="145"/>
      <c r="R7" s="145"/>
      <c r="S7" s="145"/>
    </row>
    <row r="8" spans="1:19" ht="16.5" customHeight="1">
      <c r="A8" s="101">
        <v>1</v>
      </c>
      <c r="B8" s="11">
        <v>2</v>
      </c>
      <c r="C8" s="11">
        <v>3</v>
      </c>
      <c r="D8" s="11">
        <v>4</v>
      </c>
      <c r="E8" s="101">
        <v>5</v>
      </c>
      <c r="F8" s="11">
        <v>6</v>
      </c>
      <c r="G8" s="11">
        <v>7</v>
      </c>
      <c r="H8" s="101">
        <v>8</v>
      </c>
      <c r="I8" s="11">
        <v>9</v>
      </c>
      <c r="J8" s="19">
        <v>10</v>
      </c>
      <c r="K8" s="19">
        <v>11</v>
      </c>
      <c r="L8" s="128">
        <v>12</v>
      </c>
      <c r="M8" s="19">
        <v>13</v>
      </c>
      <c r="N8" s="19">
        <v>14</v>
      </c>
      <c r="O8" s="19">
        <v>15</v>
      </c>
      <c r="P8" s="19">
        <v>16</v>
      </c>
      <c r="Q8" s="19">
        <v>17</v>
      </c>
      <c r="R8" s="19">
        <v>18</v>
      </c>
      <c r="S8" s="19">
        <v>19</v>
      </c>
    </row>
    <row r="9" spans="1:19" ht="31.35" customHeight="1">
      <c r="A9" s="120" t="s">
        <v>46</v>
      </c>
      <c r="B9" s="120" t="s">
        <v>47</v>
      </c>
      <c r="C9" s="121">
        <v>1187656.55</v>
      </c>
      <c r="D9" s="121">
        <v>1187656.55</v>
      </c>
      <c r="E9" s="121">
        <v>1187656.55</v>
      </c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</row>
    <row r="10" spans="1:19" ht="16.5" customHeight="1">
      <c r="A10" s="122" t="s">
        <v>32</v>
      </c>
      <c r="B10" s="123"/>
      <c r="C10" s="124">
        <v>1187656.55</v>
      </c>
      <c r="D10" s="124">
        <v>1187656.55</v>
      </c>
      <c r="E10" s="124">
        <v>1187656.55</v>
      </c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</row>
  </sheetData>
  <mergeCells count="20">
    <mergeCell ref="R2:S2"/>
    <mergeCell ref="A3:S3"/>
    <mergeCell ref="A4:D4"/>
    <mergeCell ref="R4:S4"/>
    <mergeCell ref="D5:N5"/>
    <mergeCell ref="O5:S5"/>
    <mergeCell ref="I6:N6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honeticPr fontId="25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O25"/>
  <sheetViews>
    <sheetView showZeros="0" workbookViewId="0">
      <pane ySplit="1" topLeftCell="A2" activePane="bottomLeft" state="frozen"/>
      <selection pane="bottomLeft" activeCell="D32" sqref="D32"/>
    </sheetView>
  </sheetViews>
  <sheetFormatPr defaultColWidth="9.125" defaultRowHeight="14.25" customHeight="1"/>
  <cols>
    <col min="1" max="1" width="14.25" customWidth="1"/>
    <col min="2" max="2" width="32.625" customWidth="1"/>
    <col min="3" max="6" width="18.875" customWidth="1"/>
    <col min="7" max="7" width="21.25" customWidth="1"/>
    <col min="8" max="9" width="18.875" customWidth="1"/>
    <col min="10" max="10" width="17.875" customWidth="1"/>
    <col min="11" max="15" width="18.875" customWidth="1"/>
  </cols>
  <sheetData>
    <row r="1" spans="1:15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.75" customHeight="1">
      <c r="O2" s="36" t="s">
        <v>48</v>
      </c>
    </row>
    <row r="3" spans="1:15" ht="28.5" customHeight="1">
      <c r="A3" s="158" t="s">
        <v>49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</row>
    <row r="4" spans="1:15" ht="15" customHeight="1">
      <c r="A4" s="166" t="s">
        <v>2</v>
      </c>
      <c r="B4" s="167"/>
      <c r="C4" s="168"/>
      <c r="D4" s="168"/>
      <c r="E4" s="168"/>
      <c r="F4" s="168"/>
      <c r="G4" s="160"/>
      <c r="H4" s="168"/>
      <c r="I4" s="168"/>
      <c r="J4" s="160"/>
      <c r="K4" s="168"/>
      <c r="L4" s="168"/>
      <c r="M4" s="4"/>
      <c r="N4" s="4"/>
      <c r="O4" s="64" t="s">
        <v>3</v>
      </c>
    </row>
    <row r="5" spans="1:15" ht="18.75" customHeight="1">
      <c r="A5" s="174" t="s">
        <v>50</v>
      </c>
      <c r="B5" s="174" t="s">
        <v>51</v>
      </c>
      <c r="C5" s="142" t="s">
        <v>32</v>
      </c>
      <c r="D5" s="169" t="s">
        <v>35</v>
      </c>
      <c r="E5" s="169"/>
      <c r="F5" s="169"/>
      <c r="G5" s="175" t="s">
        <v>36</v>
      </c>
      <c r="H5" s="174" t="s">
        <v>37</v>
      </c>
      <c r="I5" s="174" t="s">
        <v>52</v>
      </c>
      <c r="J5" s="140" t="s">
        <v>53</v>
      </c>
      <c r="K5" s="170" t="s">
        <v>54</v>
      </c>
      <c r="L5" s="170" t="s">
        <v>55</v>
      </c>
      <c r="M5" s="170" t="s">
        <v>56</v>
      </c>
      <c r="N5" s="170" t="s">
        <v>57</v>
      </c>
      <c r="O5" s="171" t="s">
        <v>58</v>
      </c>
    </row>
    <row r="6" spans="1:15" ht="30" customHeight="1">
      <c r="A6" s="143"/>
      <c r="B6" s="143"/>
      <c r="C6" s="143"/>
      <c r="D6" s="41" t="s">
        <v>34</v>
      </c>
      <c r="E6" s="41" t="s">
        <v>59</v>
      </c>
      <c r="F6" s="41" t="s">
        <v>60</v>
      </c>
      <c r="G6" s="143"/>
      <c r="H6" s="143"/>
      <c r="I6" s="143"/>
      <c r="J6" s="41" t="s">
        <v>34</v>
      </c>
      <c r="K6" s="53" t="s">
        <v>54</v>
      </c>
      <c r="L6" s="53" t="s">
        <v>55</v>
      </c>
      <c r="M6" s="53" t="s">
        <v>56</v>
      </c>
      <c r="N6" s="53" t="s">
        <v>57</v>
      </c>
      <c r="O6" s="53" t="s">
        <v>58</v>
      </c>
    </row>
    <row r="7" spans="1:15" ht="16.5" customHeight="1">
      <c r="A7" s="41">
        <v>1</v>
      </c>
      <c r="B7" s="41">
        <v>2</v>
      </c>
      <c r="C7" s="41">
        <v>3</v>
      </c>
      <c r="D7" s="41">
        <v>4</v>
      </c>
      <c r="E7" s="41">
        <v>5</v>
      </c>
      <c r="F7" s="41">
        <v>6</v>
      </c>
      <c r="G7" s="41">
        <v>7</v>
      </c>
      <c r="H7" s="29">
        <v>8</v>
      </c>
      <c r="I7" s="29">
        <v>9</v>
      </c>
      <c r="J7" s="29">
        <v>10</v>
      </c>
      <c r="K7" s="29">
        <v>11</v>
      </c>
      <c r="L7" s="29">
        <v>12</v>
      </c>
      <c r="M7" s="29">
        <v>13</v>
      </c>
      <c r="N7" s="29">
        <v>14</v>
      </c>
      <c r="O7" s="41">
        <v>15</v>
      </c>
    </row>
    <row r="8" spans="1:15" ht="16.5" customHeight="1">
      <c r="A8" s="117" t="s">
        <v>61</v>
      </c>
      <c r="B8" s="117" t="s">
        <v>62</v>
      </c>
      <c r="C8" s="117">
        <v>255866.25</v>
      </c>
      <c r="D8" s="117">
        <v>255866.25</v>
      </c>
      <c r="E8" s="117">
        <v>255866.25</v>
      </c>
      <c r="F8" s="117"/>
      <c r="G8" s="41"/>
      <c r="H8" s="29"/>
      <c r="I8" s="29"/>
      <c r="J8" s="29"/>
      <c r="K8" s="29"/>
      <c r="L8" s="29"/>
      <c r="M8" s="29"/>
      <c r="N8" s="29"/>
      <c r="O8" s="41"/>
    </row>
    <row r="9" spans="1:15" ht="16.5" customHeight="1">
      <c r="A9" s="117" t="s">
        <v>63</v>
      </c>
      <c r="B9" s="117" t="s">
        <v>64</v>
      </c>
      <c r="C9" s="117">
        <v>251648.61</v>
      </c>
      <c r="D9" s="117">
        <v>251648.61</v>
      </c>
      <c r="E9" s="117">
        <v>251648.61</v>
      </c>
      <c r="F9" s="117"/>
      <c r="G9" s="41"/>
      <c r="H9" s="29"/>
      <c r="I9" s="29"/>
      <c r="J9" s="29"/>
      <c r="K9" s="29"/>
      <c r="L9" s="29"/>
      <c r="M9" s="29"/>
      <c r="N9" s="29"/>
      <c r="O9" s="41"/>
    </row>
    <row r="10" spans="1:15" ht="16.5" customHeight="1">
      <c r="A10" s="117" t="s">
        <v>65</v>
      </c>
      <c r="B10" s="117" t="s">
        <v>66</v>
      </c>
      <c r="C10" s="117">
        <v>1200</v>
      </c>
      <c r="D10" s="117">
        <v>1200</v>
      </c>
      <c r="E10" s="117">
        <v>1200</v>
      </c>
      <c r="F10" s="117"/>
      <c r="G10" s="41"/>
      <c r="H10" s="29"/>
      <c r="I10" s="29"/>
      <c r="J10" s="29"/>
      <c r="K10" s="29"/>
      <c r="L10" s="29"/>
      <c r="M10" s="29"/>
      <c r="N10" s="29"/>
      <c r="O10" s="41"/>
    </row>
    <row r="11" spans="1:15" ht="16.5" customHeight="1">
      <c r="A11" s="117" t="s">
        <v>67</v>
      </c>
      <c r="B11" s="117" t="s">
        <v>68</v>
      </c>
      <c r="C11" s="117">
        <v>112208.01</v>
      </c>
      <c r="D11" s="117">
        <v>112208.01</v>
      </c>
      <c r="E11" s="117">
        <v>112208.01</v>
      </c>
      <c r="F11" s="117"/>
      <c r="G11" s="41"/>
      <c r="H11" s="29"/>
      <c r="I11" s="29"/>
      <c r="J11" s="29"/>
      <c r="K11" s="29"/>
      <c r="L11" s="29"/>
      <c r="M11" s="29"/>
      <c r="N11" s="29"/>
      <c r="O11" s="41"/>
    </row>
    <row r="12" spans="1:15" ht="16.5" customHeight="1">
      <c r="A12" s="117" t="s">
        <v>69</v>
      </c>
      <c r="B12" s="117" t="s">
        <v>70</v>
      </c>
      <c r="C12" s="117">
        <v>138240.6</v>
      </c>
      <c r="D12" s="117">
        <v>138240.6</v>
      </c>
      <c r="E12" s="117">
        <v>138240.6</v>
      </c>
      <c r="F12" s="117"/>
      <c r="G12" s="41"/>
      <c r="H12" s="29"/>
      <c r="I12" s="29"/>
      <c r="J12" s="29"/>
      <c r="K12" s="29"/>
      <c r="L12" s="29"/>
      <c r="M12" s="29"/>
      <c r="N12" s="29"/>
      <c r="O12" s="41"/>
    </row>
    <row r="13" spans="1:15" ht="16.5" customHeight="1">
      <c r="A13" s="117" t="s">
        <v>71</v>
      </c>
      <c r="B13" s="117" t="s">
        <v>72</v>
      </c>
      <c r="C13" s="117">
        <v>4217.6400000000003</v>
      </c>
      <c r="D13" s="117">
        <v>4217.6400000000003</v>
      </c>
      <c r="E13" s="117">
        <v>4217.6400000000003</v>
      </c>
      <c r="F13" s="117"/>
      <c r="G13" s="41"/>
      <c r="H13" s="29"/>
      <c r="I13" s="29"/>
      <c r="J13" s="29"/>
      <c r="K13" s="29"/>
      <c r="L13" s="29"/>
      <c r="M13" s="29"/>
      <c r="N13" s="29"/>
      <c r="O13" s="41"/>
    </row>
    <row r="14" spans="1:15" ht="16.5" customHeight="1">
      <c r="A14" s="117" t="s">
        <v>73</v>
      </c>
      <c r="B14" s="117" t="s">
        <v>72</v>
      </c>
      <c r="C14" s="117">
        <v>4217.6400000000003</v>
      </c>
      <c r="D14" s="117">
        <v>4217.6400000000003</v>
      </c>
      <c r="E14" s="117">
        <v>4217.6400000000003</v>
      </c>
      <c r="F14" s="117"/>
      <c r="G14" s="41"/>
      <c r="H14" s="29"/>
      <c r="I14" s="29"/>
      <c r="J14" s="29"/>
      <c r="K14" s="29"/>
      <c r="L14" s="29"/>
      <c r="M14" s="29"/>
      <c r="N14" s="29"/>
      <c r="O14" s="41"/>
    </row>
    <row r="15" spans="1:15" ht="16.5" customHeight="1">
      <c r="A15" s="117" t="s">
        <v>74</v>
      </c>
      <c r="B15" s="117" t="s">
        <v>75</v>
      </c>
      <c r="C15" s="117">
        <v>856994.3</v>
      </c>
      <c r="D15" s="117">
        <v>856994.3</v>
      </c>
      <c r="E15" s="117">
        <v>656994.30000000005</v>
      </c>
      <c r="F15" s="118">
        <v>200000</v>
      </c>
      <c r="G15" s="41"/>
      <c r="H15" s="29"/>
      <c r="I15" s="29"/>
      <c r="J15" s="29"/>
      <c r="K15" s="29"/>
      <c r="L15" s="29"/>
      <c r="M15" s="29"/>
      <c r="N15" s="29"/>
      <c r="O15" s="41"/>
    </row>
    <row r="16" spans="1:15" ht="16.5" customHeight="1">
      <c r="A16" s="117" t="s">
        <v>76</v>
      </c>
      <c r="B16" s="117" t="s">
        <v>77</v>
      </c>
      <c r="C16" s="117">
        <v>808750.4</v>
      </c>
      <c r="D16" s="117">
        <v>808750.4</v>
      </c>
      <c r="E16" s="117">
        <v>608750.4</v>
      </c>
      <c r="F16" s="118">
        <v>200000</v>
      </c>
      <c r="G16" s="41"/>
      <c r="H16" s="29"/>
      <c r="I16" s="29"/>
      <c r="J16" s="29"/>
      <c r="K16" s="29"/>
      <c r="L16" s="29"/>
      <c r="M16" s="29"/>
      <c r="N16" s="29"/>
      <c r="O16" s="41"/>
    </row>
    <row r="17" spans="1:15" ht="16.5" customHeight="1">
      <c r="A17" s="117" t="s">
        <v>78</v>
      </c>
      <c r="B17" s="117" t="s">
        <v>79</v>
      </c>
      <c r="C17" s="117">
        <v>808750.4</v>
      </c>
      <c r="D17" s="117">
        <v>808750.4</v>
      </c>
      <c r="E17" s="117">
        <v>608750.4</v>
      </c>
      <c r="F17" s="118">
        <v>200000</v>
      </c>
      <c r="G17" s="41"/>
      <c r="H17" s="29"/>
      <c r="I17" s="29"/>
      <c r="J17" s="29"/>
      <c r="K17" s="29"/>
      <c r="L17" s="29"/>
      <c r="M17" s="29"/>
      <c r="N17" s="29"/>
      <c r="O17" s="41"/>
    </row>
    <row r="18" spans="1:15" ht="16.5" customHeight="1">
      <c r="A18" s="117" t="s">
        <v>80</v>
      </c>
      <c r="B18" s="117" t="s">
        <v>81</v>
      </c>
      <c r="C18" s="117">
        <v>48243.9</v>
      </c>
      <c r="D18" s="117">
        <v>48243.9</v>
      </c>
      <c r="E18" s="117">
        <v>48243.9</v>
      </c>
      <c r="F18" s="117"/>
      <c r="G18" s="41"/>
      <c r="H18" s="29"/>
      <c r="I18" s="29"/>
      <c r="J18" s="29"/>
      <c r="K18" s="29"/>
      <c r="L18" s="29"/>
      <c r="M18" s="29"/>
      <c r="N18" s="29"/>
      <c r="O18" s="41"/>
    </row>
    <row r="19" spans="1:15" ht="16.5" customHeight="1">
      <c r="A19" s="117" t="s">
        <v>82</v>
      </c>
      <c r="B19" s="117" t="s">
        <v>83</v>
      </c>
      <c r="C19" s="117"/>
      <c r="D19" s="117"/>
      <c r="E19" s="117"/>
      <c r="F19" s="117"/>
      <c r="G19" s="41"/>
      <c r="H19" s="29"/>
      <c r="I19" s="29"/>
      <c r="J19" s="29"/>
      <c r="K19" s="29"/>
      <c r="L19" s="29"/>
      <c r="M19" s="29"/>
      <c r="N19" s="29"/>
      <c r="O19" s="41"/>
    </row>
    <row r="20" spans="1:15" ht="16.5" customHeight="1">
      <c r="A20" s="117" t="s">
        <v>84</v>
      </c>
      <c r="B20" s="117" t="s">
        <v>85</v>
      </c>
      <c r="C20" s="117">
        <v>45750.7</v>
      </c>
      <c r="D20" s="117">
        <v>45750.7</v>
      </c>
      <c r="E20" s="117">
        <v>45750.7</v>
      </c>
      <c r="F20" s="117"/>
      <c r="G20" s="41"/>
      <c r="H20" s="29"/>
      <c r="I20" s="29"/>
      <c r="J20" s="29"/>
      <c r="K20" s="29"/>
      <c r="L20" s="29"/>
      <c r="M20" s="29"/>
      <c r="N20" s="29"/>
      <c r="O20" s="41"/>
    </row>
    <row r="21" spans="1:15" ht="16.5" customHeight="1">
      <c r="A21" s="117" t="s">
        <v>86</v>
      </c>
      <c r="B21" s="117" t="s">
        <v>87</v>
      </c>
      <c r="C21" s="117">
        <v>2493.1999999999998</v>
      </c>
      <c r="D21" s="117">
        <v>2493.1999999999998</v>
      </c>
      <c r="E21" s="117">
        <v>2493.1999999999998</v>
      </c>
      <c r="F21" s="117"/>
      <c r="G21" s="41"/>
      <c r="H21" s="29"/>
      <c r="I21" s="29"/>
      <c r="J21" s="29"/>
      <c r="K21" s="29"/>
      <c r="L21" s="29"/>
      <c r="M21" s="29"/>
      <c r="N21" s="29"/>
      <c r="O21" s="41"/>
    </row>
    <row r="22" spans="1:15" ht="16.5" customHeight="1">
      <c r="A22" s="117" t="s">
        <v>88</v>
      </c>
      <c r="B22" s="117" t="s">
        <v>89</v>
      </c>
      <c r="C22" s="117">
        <v>74796</v>
      </c>
      <c r="D22" s="117">
        <v>74796</v>
      </c>
      <c r="E22" s="117">
        <v>74796</v>
      </c>
      <c r="F22" s="117"/>
      <c r="G22" s="41"/>
      <c r="H22" s="29"/>
      <c r="I22" s="29"/>
      <c r="J22" s="29"/>
      <c r="K22" s="29"/>
      <c r="L22" s="29"/>
      <c r="M22" s="29"/>
      <c r="N22" s="29"/>
      <c r="O22" s="41"/>
    </row>
    <row r="23" spans="1:15" ht="16.5" customHeight="1">
      <c r="A23" s="117" t="s">
        <v>90</v>
      </c>
      <c r="B23" s="117" t="s">
        <v>91</v>
      </c>
      <c r="C23" s="117">
        <v>74796</v>
      </c>
      <c r="D23" s="117">
        <v>74796</v>
      </c>
      <c r="E23" s="117">
        <v>74796</v>
      </c>
      <c r="F23" s="117"/>
      <c r="G23" s="41"/>
      <c r="H23" s="29"/>
      <c r="I23" s="29"/>
      <c r="J23" s="29"/>
      <c r="K23" s="29"/>
      <c r="L23" s="29"/>
      <c r="M23" s="29"/>
      <c r="N23" s="29"/>
      <c r="O23" s="41"/>
    </row>
    <row r="24" spans="1:15" ht="20.25" customHeight="1">
      <c r="A24" s="17" t="s">
        <v>92</v>
      </c>
      <c r="B24" s="17" t="s">
        <v>93</v>
      </c>
      <c r="C24" s="119">
        <v>74796</v>
      </c>
      <c r="D24" s="119">
        <v>74796</v>
      </c>
      <c r="E24" s="119">
        <v>74796</v>
      </c>
      <c r="F24" s="119"/>
      <c r="G24" s="54"/>
      <c r="H24" s="90"/>
      <c r="I24" s="90"/>
      <c r="J24" s="90"/>
      <c r="K24" s="90"/>
      <c r="L24" s="90"/>
      <c r="M24" s="54"/>
      <c r="N24" s="90"/>
      <c r="O24" s="90"/>
    </row>
    <row r="25" spans="1:15" ht="17.25" customHeight="1">
      <c r="A25" s="172" t="s">
        <v>94</v>
      </c>
      <c r="B25" s="173" t="s">
        <v>94</v>
      </c>
      <c r="C25" s="78">
        <v>1187656.55</v>
      </c>
      <c r="D25" s="78">
        <v>1187656.55</v>
      </c>
      <c r="E25" s="78">
        <v>987656.55</v>
      </c>
      <c r="F25" s="119">
        <v>200000</v>
      </c>
      <c r="G25" s="54"/>
      <c r="H25" s="90"/>
      <c r="I25" s="90"/>
      <c r="J25" s="90"/>
      <c r="K25" s="90"/>
      <c r="L25" s="90"/>
      <c r="M25" s="54"/>
      <c r="N25" s="90"/>
      <c r="O25" s="90"/>
    </row>
  </sheetData>
  <mergeCells count="11">
    <mergeCell ref="A3:O3"/>
    <mergeCell ref="A4:L4"/>
    <mergeCell ref="D5:F5"/>
    <mergeCell ref="J5:O5"/>
    <mergeCell ref="A25:B25"/>
    <mergeCell ref="A5:A6"/>
    <mergeCell ref="B5:B6"/>
    <mergeCell ref="C5:C6"/>
    <mergeCell ref="G5:G6"/>
    <mergeCell ref="H5:H6"/>
    <mergeCell ref="I5:I6"/>
  </mergeCells>
  <phoneticPr fontId="25" type="noConversion"/>
  <pageMargins left="0.75" right="0.75" top="1" bottom="1" header="0.5" footer="0.5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D37"/>
  <sheetViews>
    <sheetView showZeros="0" workbookViewId="0">
      <pane ySplit="1" topLeftCell="A26" activePane="bottomLeft" state="frozen"/>
      <selection pane="bottomLeft" activeCell="D18" sqref="D18"/>
    </sheetView>
  </sheetViews>
  <sheetFormatPr defaultColWidth="9.125" defaultRowHeight="14.25" customHeight="1"/>
  <cols>
    <col min="1" max="1" width="49.25" customWidth="1"/>
    <col min="2" max="2" width="43.375" customWidth="1"/>
    <col min="3" max="3" width="48.625" customWidth="1"/>
    <col min="4" max="4" width="41.125" customWidth="1"/>
  </cols>
  <sheetData>
    <row r="1" spans="1:4" ht="14.25" customHeight="1">
      <c r="A1" s="1"/>
      <c r="B1" s="1"/>
      <c r="C1" s="1"/>
      <c r="D1" s="1"/>
    </row>
    <row r="2" spans="1:4" ht="14.25" customHeight="1">
      <c r="D2" s="60" t="s">
        <v>95</v>
      </c>
    </row>
    <row r="3" spans="1:4" ht="31.5" customHeight="1">
      <c r="A3" s="136" t="s">
        <v>96</v>
      </c>
      <c r="B3" s="176"/>
      <c r="C3" s="176"/>
      <c r="D3" s="176"/>
    </row>
    <row r="4" spans="1:4" ht="17.25" customHeight="1">
      <c r="A4" s="177" t="s">
        <v>2</v>
      </c>
      <c r="B4" s="139"/>
      <c r="C4" s="102"/>
      <c r="D4" s="61" t="s">
        <v>3</v>
      </c>
    </row>
    <row r="5" spans="1:4" ht="24.6" customHeight="1">
      <c r="A5" s="140" t="s">
        <v>4</v>
      </c>
      <c r="B5" s="141"/>
      <c r="C5" s="140" t="s">
        <v>5</v>
      </c>
      <c r="D5" s="141"/>
    </row>
    <row r="6" spans="1:4" ht="15.6" customHeight="1">
      <c r="A6" s="142" t="s">
        <v>6</v>
      </c>
      <c r="B6" s="178" t="s">
        <v>7</v>
      </c>
      <c r="C6" s="142" t="s">
        <v>97</v>
      </c>
      <c r="D6" s="178" t="s">
        <v>7</v>
      </c>
    </row>
    <row r="7" spans="1:4" ht="14.1" customHeight="1">
      <c r="A7" s="143"/>
      <c r="B7" s="179"/>
      <c r="C7" s="143"/>
      <c r="D7" s="179"/>
    </row>
    <row r="8" spans="1:4" ht="29.1" customHeight="1">
      <c r="A8" s="103" t="s">
        <v>98</v>
      </c>
      <c r="B8" s="104">
        <v>1187656.55</v>
      </c>
      <c r="C8" s="105" t="s">
        <v>99</v>
      </c>
      <c r="D8" s="104">
        <v>1187656.55</v>
      </c>
    </row>
    <row r="9" spans="1:4" ht="29.1" customHeight="1">
      <c r="A9" s="106" t="s">
        <v>100</v>
      </c>
      <c r="B9" s="54">
        <v>1187656.55</v>
      </c>
      <c r="C9" s="107" t="s">
        <v>101</v>
      </c>
      <c r="D9" s="54"/>
    </row>
    <row r="10" spans="1:4" ht="29.1" customHeight="1">
      <c r="A10" s="106" t="s">
        <v>102</v>
      </c>
      <c r="B10" s="54"/>
      <c r="C10" s="107" t="s">
        <v>103</v>
      </c>
      <c r="D10" s="54"/>
    </row>
    <row r="11" spans="1:4" ht="29.1" customHeight="1">
      <c r="A11" s="106" t="s">
        <v>104</v>
      </c>
      <c r="B11" s="54"/>
      <c r="C11" s="107" t="s">
        <v>105</v>
      </c>
      <c r="D11" s="108"/>
    </row>
    <row r="12" spans="1:4" ht="29.1" customHeight="1">
      <c r="A12" s="109" t="s">
        <v>106</v>
      </c>
      <c r="B12" s="108"/>
      <c r="C12" s="107" t="s">
        <v>107</v>
      </c>
      <c r="D12" s="108"/>
    </row>
    <row r="13" spans="1:4" ht="29.1" customHeight="1">
      <c r="A13" s="106" t="s">
        <v>100</v>
      </c>
      <c r="B13" s="90"/>
      <c r="C13" s="107" t="s">
        <v>108</v>
      </c>
      <c r="D13" s="108"/>
    </row>
    <row r="14" spans="1:4" ht="29.1" customHeight="1">
      <c r="A14" s="110" t="s">
        <v>102</v>
      </c>
      <c r="B14" s="90"/>
      <c r="C14" s="107" t="s">
        <v>109</v>
      </c>
      <c r="D14" s="108"/>
    </row>
    <row r="15" spans="1:4" ht="29.1" customHeight="1">
      <c r="A15" s="110" t="s">
        <v>104</v>
      </c>
      <c r="B15" s="108"/>
      <c r="C15" s="107" t="s">
        <v>110</v>
      </c>
      <c r="D15" s="108"/>
    </row>
    <row r="16" spans="1:4" ht="29.1" customHeight="1">
      <c r="A16" s="111"/>
      <c r="B16" s="108"/>
      <c r="C16" s="107" t="s">
        <v>111</v>
      </c>
      <c r="D16" s="90">
        <v>255866.25</v>
      </c>
    </row>
    <row r="17" spans="1:4" ht="29.1" customHeight="1">
      <c r="A17" s="111"/>
      <c r="B17" s="108"/>
      <c r="C17" s="112" t="s">
        <v>112</v>
      </c>
      <c r="D17" s="90">
        <v>856994.3</v>
      </c>
    </row>
    <row r="18" spans="1:4" ht="29.1" customHeight="1">
      <c r="A18" s="111"/>
      <c r="B18" s="108"/>
      <c r="C18" s="112" t="s">
        <v>113</v>
      </c>
      <c r="D18" s="108"/>
    </row>
    <row r="19" spans="1:4" ht="29.1" customHeight="1">
      <c r="A19" s="111"/>
      <c r="B19" s="108"/>
      <c r="C19" s="112" t="s">
        <v>114</v>
      </c>
      <c r="D19" s="108"/>
    </row>
    <row r="20" spans="1:4" ht="29.1" customHeight="1">
      <c r="A20" s="111"/>
      <c r="B20" s="108"/>
      <c r="C20" s="112" t="s">
        <v>115</v>
      </c>
      <c r="D20" s="108"/>
    </row>
    <row r="21" spans="1:4" ht="29.1" customHeight="1">
      <c r="A21" s="111"/>
      <c r="B21" s="108"/>
      <c r="C21" s="112" t="s">
        <v>116</v>
      </c>
      <c r="D21" s="108"/>
    </row>
    <row r="22" spans="1:4" ht="29.1" customHeight="1">
      <c r="A22" s="111"/>
      <c r="B22" s="108"/>
      <c r="C22" s="113" t="s">
        <v>117</v>
      </c>
      <c r="D22" s="108"/>
    </row>
    <row r="23" spans="1:4" ht="29.1" customHeight="1">
      <c r="A23" s="111"/>
      <c r="B23" s="108"/>
      <c r="C23" s="113" t="s">
        <v>118</v>
      </c>
      <c r="D23" s="108"/>
    </row>
    <row r="24" spans="1:4" ht="29.1" customHeight="1">
      <c r="A24" s="111"/>
      <c r="B24" s="108"/>
      <c r="C24" s="113" t="s">
        <v>119</v>
      </c>
      <c r="D24" s="108"/>
    </row>
    <row r="25" spans="1:4" ht="29.1" customHeight="1">
      <c r="A25" s="111"/>
      <c r="B25" s="108"/>
      <c r="C25" s="113" t="s">
        <v>120</v>
      </c>
      <c r="D25" s="108"/>
    </row>
    <row r="26" spans="1:4" ht="29.1" customHeight="1">
      <c r="A26" s="111"/>
      <c r="B26" s="108"/>
      <c r="C26" s="107" t="s">
        <v>121</v>
      </c>
      <c r="D26" s="108"/>
    </row>
    <row r="27" spans="1:4" ht="29.1" customHeight="1">
      <c r="A27" s="111"/>
      <c r="B27" s="108"/>
      <c r="C27" s="107" t="s">
        <v>122</v>
      </c>
      <c r="D27" s="90">
        <v>74796</v>
      </c>
    </row>
    <row r="28" spans="1:4" ht="29.1" customHeight="1">
      <c r="A28" s="111"/>
      <c r="B28" s="108"/>
      <c r="C28" s="107" t="s">
        <v>123</v>
      </c>
      <c r="D28" s="108"/>
    </row>
    <row r="29" spans="1:4" ht="29.1" customHeight="1">
      <c r="A29" s="111"/>
      <c r="B29" s="108"/>
      <c r="C29" s="114" t="s">
        <v>124</v>
      </c>
      <c r="D29" s="108"/>
    </row>
    <row r="30" spans="1:4" ht="29.1" customHeight="1">
      <c r="A30" s="111"/>
      <c r="B30" s="108"/>
      <c r="C30" s="107" t="s">
        <v>125</v>
      </c>
      <c r="D30" s="108"/>
    </row>
    <row r="31" spans="1:4" ht="29.1" customHeight="1">
      <c r="A31" s="111"/>
      <c r="B31" s="108"/>
      <c r="C31" s="107" t="s">
        <v>126</v>
      </c>
      <c r="D31" s="108"/>
    </row>
    <row r="32" spans="1:4" ht="29.1" customHeight="1">
      <c r="A32" s="111"/>
      <c r="B32" s="108"/>
      <c r="C32" s="107" t="s">
        <v>127</v>
      </c>
      <c r="D32" s="108"/>
    </row>
    <row r="33" spans="1:4" ht="29.1" customHeight="1">
      <c r="A33" s="111"/>
      <c r="B33" s="108"/>
      <c r="C33" s="114" t="s">
        <v>128</v>
      </c>
      <c r="D33" s="108"/>
    </row>
    <row r="34" spans="1:4" ht="29.1" customHeight="1">
      <c r="A34" s="111"/>
      <c r="B34" s="108"/>
      <c r="C34" s="114" t="s">
        <v>129</v>
      </c>
      <c r="D34" s="108"/>
    </row>
    <row r="35" spans="1:4" ht="29.1" customHeight="1">
      <c r="A35" s="111"/>
      <c r="B35" s="108"/>
      <c r="C35" s="107" t="s">
        <v>130</v>
      </c>
      <c r="D35" s="108"/>
    </row>
    <row r="36" spans="1:4" ht="29.1" customHeight="1">
      <c r="A36" s="111"/>
      <c r="B36" s="108"/>
      <c r="C36" s="115" t="s">
        <v>131</v>
      </c>
      <c r="D36" s="108"/>
    </row>
    <row r="37" spans="1:4" ht="29.1" customHeight="1">
      <c r="A37" s="111" t="s">
        <v>132</v>
      </c>
      <c r="B37" s="108">
        <v>1187656.55</v>
      </c>
      <c r="C37" s="116" t="s">
        <v>27</v>
      </c>
      <c r="D37" s="108">
        <v>1187656.55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honeticPr fontId="25" type="noConversion"/>
  <pageMargins left="0.75" right="0.75" top="1" bottom="1" header="0.5" footer="0.5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G25"/>
  <sheetViews>
    <sheetView showZeros="0" workbookViewId="0">
      <pane ySplit="1" topLeftCell="A2" activePane="bottomLeft" state="frozen"/>
      <selection pane="bottomLeft" activeCell="E35" sqref="E35"/>
    </sheetView>
  </sheetViews>
  <sheetFormatPr defaultColWidth="9.125" defaultRowHeight="14.25" customHeight="1"/>
  <cols>
    <col min="1" max="1" width="20.125" customWidth="1"/>
    <col min="2" max="2" width="37.375" customWidth="1"/>
    <col min="3" max="3" width="24.25" customWidth="1"/>
    <col min="4" max="6" width="25" customWidth="1"/>
    <col min="7" max="7" width="24.25" customWidth="1"/>
  </cols>
  <sheetData>
    <row r="1" spans="1:7" ht="14.25" customHeight="1">
      <c r="A1" s="1"/>
      <c r="B1" s="1"/>
      <c r="C1" s="1"/>
      <c r="D1" s="1"/>
      <c r="E1" s="1"/>
      <c r="F1" s="1"/>
      <c r="G1" s="1"/>
    </row>
    <row r="2" spans="1:7" ht="12" customHeight="1">
      <c r="D2" s="73"/>
      <c r="F2" s="36"/>
      <c r="G2" s="36" t="s">
        <v>133</v>
      </c>
    </row>
    <row r="3" spans="1:7" ht="39" customHeight="1">
      <c r="A3" s="180" t="s">
        <v>134</v>
      </c>
      <c r="B3" s="180"/>
      <c r="C3" s="180"/>
      <c r="D3" s="180"/>
      <c r="E3" s="180"/>
      <c r="F3" s="180"/>
      <c r="G3" s="180"/>
    </row>
    <row r="4" spans="1:7" ht="18" customHeight="1">
      <c r="A4" s="177" t="s">
        <v>2</v>
      </c>
      <c r="B4" s="156"/>
      <c r="C4" s="156"/>
      <c r="D4" s="156"/>
      <c r="E4" s="156"/>
      <c r="F4" s="64"/>
      <c r="G4" s="64" t="s">
        <v>3</v>
      </c>
    </row>
    <row r="5" spans="1:7" ht="20.25" customHeight="1">
      <c r="A5" s="181" t="s">
        <v>135</v>
      </c>
      <c r="B5" s="182"/>
      <c r="C5" s="186" t="s">
        <v>32</v>
      </c>
      <c r="D5" s="183" t="s">
        <v>59</v>
      </c>
      <c r="E5" s="183"/>
      <c r="F5" s="141"/>
      <c r="G5" s="186" t="s">
        <v>60</v>
      </c>
    </row>
    <row r="6" spans="1:7" ht="20.25" customHeight="1">
      <c r="A6" s="92" t="s">
        <v>50</v>
      </c>
      <c r="B6" s="93" t="s">
        <v>51</v>
      </c>
      <c r="C6" s="187"/>
      <c r="D6" s="55" t="s">
        <v>34</v>
      </c>
      <c r="E6" s="55" t="s">
        <v>136</v>
      </c>
      <c r="F6" s="55" t="s">
        <v>137</v>
      </c>
      <c r="G6" s="187"/>
    </row>
    <row r="7" spans="1:7" ht="13.5" customHeight="1">
      <c r="A7" s="94" t="s">
        <v>138</v>
      </c>
      <c r="B7" s="94" t="s">
        <v>139</v>
      </c>
      <c r="C7" s="94" t="s">
        <v>140</v>
      </c>
      <c r="D7" s="41"/>
      <c r="E7" s="94" t="s">
        <v>141</v>
      </c>
      <c r="F7" s="94" t="s">
        <v>142</v>
      </c>
      <c r="G7" s="94" t="s">
        <v>143</v>
      </c>
    </row>
    <row r="8" spans="1:7" ht="18" customHeight="1">
      <c r="A8" s="95" t="s">
        <v>61</v>
      </c>
      <c r="B8" s="96" t="s">
        <v>62</v>
      </c>
      <c r="C8" s="82">
        <v>255866.25</v>
      </c>
      <c r="D8" s="82">
        <v>255866.25</v>
      </c>
      <c r="E8" s="82">
        <v>254666.25</v>
      </c>
      <c r="F8" s="82">
        <v>1200</v>
      </c>
      <c r="G8" s="82"/>
    </row>
    <row r="9" spans="1:7" ht="18" customHeight="1">
      <c r="A9" s="97" t="s">
        <v>63</v>
      </c>
      <c r="B9" s="98" t="s">
        <v>64</v>
      </c>
      <c r="C9" s="82">
        <v>251648.61</v>
      </c>
      <c r="D9" s="82">
        <v>251648.61</v>
      </c>
      <c r="E9" s="82">
        <v>250448.61</v>
      </c>
      <c r="F9" s="82">
        <v>1200</v>
      </c>
      <c r="G9" s="82"/>
    </row>
    <row r="10" spans="1:7" ht="18" customHeight="1">
      <c r="A10" s="97" t="s">
        <v>65</v>
      </c>
      <c r="B10" s="98" t="s">
        <v>66</v>
      </c>
      <c r="C10" s="82">
        <v>1200</v>
      </c>
      <c r="D10" s="82">
        <v>1200</v>
      </c>
      <c r="E10" s="82"/>
      <c r="F10" s="82">
        <v>1200</v>
      </c>
      <c r="G10" s="82"/>
    </row>
    <row r="11" spans="1:7" ht="18" customHeight="1">
      <c r="A11" s="97" t="s">
        <v>67</v>
      </c>
      <c r="B11" s="98" t="s">
        <v>68</v>
      </c>
      <c r="C11" s="82">
        <v>112208.01</v>
      </c>
      <c r="D11" s="82">
        <v>112208.01</v>
      </c>
      <c r="E11" s="82">
        <v>112208.01</v>
      </c>
      <c r="F11" s="82"/>
      <c r="G11" s="82"/>
    </row>
    <row r="12" spans="1:7" ht="18" customHeight="1">
      <c r="A12" s="97" t="s">
        <v>69</v>
      </c>
      <c r="B12" s="98" t="s">
        <v>70</v>
      </c>
      <c r="C12" s="82">
        <v>138240.6</v>
      </c>
      <c r="D12" s="82">
        <v>138240.6</v>
      </c>
      <c r="E12" s="82">
        <v>138240.6</v>
      </c>
      <c r="F12" s="82"/>
      <c r="G12" s="82"/>
    </row>
    <row r="13" spans="1:7" ht="18" customHeight="1">
      <c r="A13" s="97" t="s">
        <v>71</v>
      </c>
      <c r="B13" s="98" t="s">
        <v>72</v>
      </c>
      <c r="C13" s="82">
        <v>4217.6400000000003</v>
      </c>
      <c r="D13" s="82">
        <v>4217.6400000000003</v>
      </c>
      <c r="E13" s="82">
        <v>4217.6400000000003</v>
      </c>
      <c r="F13" s="82"/>
      <c r="G13" s="82"/>
    </row>
    <row r="14" spans="1:7" ht="18" customHeight="1">
      <c r="A14" s="97" t="s">
        <v>73</v>
      </c>
      <c r="B14" s="98" t="s">
        <v>72</v>
      </c>
      <c r="C14" s="82">
        <v>4217.6400000000003</v>
      </c>
      <c r="D14" s="82">
        <v>4217.6400000000003</v>
      </c>
      <c r="E14" s="82">
        <v>4217.6400000000003</v>
      </c>
      <c r="F14" s="82"/>
      <c r="G14" s="82"/>
    </row>
    <row r="15" spans="1:7" ht="18" customHeight="1">
      <c r="A15" s="97" t="s">
        <v>74</v>
      </c>
      <c r="B15" s="98" t="s">
        <v>75</v>
      </c>
      <c r="C15" s="82">
        <v>856994.3</v>
      </c>
      <c r="D15" s="82">
        <v>656994.30000000005</v>
      </c>
      <c r="E15" s="82">
        <v>611543.9</v>
      </c>
      <c r="F15" s="82">
        <v>45450.400000000001</v>
      </c>
      <c r="G15" s="82">
        <v>200000</v>
      </c>
    </row>
    <row r="16" spans="1:7" ht="18" customHeight="1">
      <c r="A16" s="97" t="s">
        <v>76</v>
      </c>
      <c r="B16" s="98" t="s">
        <v>77</v>
      </c>
      <c r="C16" s="82">
        <v>808750.4</v>
      </c>
      <c r="D16" s="82">
        <v>608750.4</v>
      </c>
      <c r="E16" s="82">
        <v>563300</v>
      </c>
      <c r="F16" s="82">
        <v>45450.400000000001</v>
      </c>
      <c r="G16" s="82">
        <v>200000</v>
      </c>
    </row>
    <row r="17" spans="1:7" ht="18" customHeight="1">
      <c r="A17" s="97" t="s">
        <v>78</v>
      </c>
      <c r="B17" s="98" t="s">
        <v>79</v>
      </c>
      <c r="C17" s="82">
        <v>808750.4</v>
      </c>
      <c r="D17" s="82">
        <v>608750.4</v>
      </c>
      <c r="E17" s="82">
        <v>563300</v>
      </c>
      <c r="F17" s="82">
        <v>45450.400000000001</v>
      </c>
      <c r="G17" s="82">
        <v>200000</v>
      </c>
    </row>
    <row r="18" spans="1:7" ht="18" customHeight="1">
      <c r="A18" s="97" t="s">
        <v>80</v>
      </c>
      <c r="B18" s="98" t="s">
        <v>81</v>
      </c>
      <c r="C18" s="82">
        <v>48243.9</v>
      </c>
      <c r="D18" s="82">
        <v>48243.9</v>
      </c>
      <c r="E18" s="82">
        <v>48243.9</v>
      </c>
      <c r="F18" s="82"/>
      <c r="G18" s="82"/>
    </row>
    <row r="19" spans="1:7" ht="18" customHeight="1">
      <c r="A19" s="97" t="s">
        <v>84</v>
      </c>
      <c r="B19" s="98" t="s">
        <v>85</v>
      </c>
      <c r="C19" s="82">
        <v>45750.7</v>
      </c>
      <c r="D19" s="82">
        <v>45750.7</v>
      </c>
      <c r="E19" s="82">
        <v>45750.7</v>
      </c>
      <c r="F19" s="82"/>
      <c r="G19" s="82"/>
    </row>
    <row r="20" spans="1:7" ht="18" customHeight="1">
      <c r="A20" s="97" t="s">
        <v>86</v>
      </c>
      <c r="B20" s="98" t="s">
        <v>87</v>
      </c>
      <c r="C20" s="82">
        <v>2493.1999999999998</v>
      </c>
      <c r="D20" s="82">
        <v>2493.1999999999998</v>
      </c>
      <c r="E20" s="82">
        <v>2493.1999999999998</v>
      </c>
      <c r="F20" s="82"/>
      <c r="G20" s="82"/>
    </row>
    <row r="21" spans="1:7" ht="18" customHeight="1">
      <c r="A21" s="97" t="s">
        <v>88</v>
      </c>
      <c r="B21" s="98" t="s">
        <v>89</v>
      </c>
      <c r="C21" s="82">
        <v>74796</v>
      </c>
      <c r="D21" s="82">
        <v>74796</v>
      </c>
      <c r="E21" s="82">
        <v>74796</v>
      </c>
      <c r="F21" s="82"/>
      <c r="G21" s="82"/>
    </row>
    <row r="22" spans="1:7" ht="18" customHeight="1">
      <c r="A22" s="97" t="s">
        <v>90</v>
      </c>
      <c r="B22" s="98" t="s">
        <v>91</v>
      </c>
      <c r="C22" s="82">
        <v>74796</v>
      </c>
      <c r="D22" s="82">
        <v>74796</v>
      </c>
      <c r="E22" s="82">
        <v>74796</v>
      </c>
      <c r="F22" s="82"/>
      <c r="G22" s="82"/>
    </row>
    <row r="23" spans="1:7" ht="18" customHeight="1">
      <c r="A23" s="97" t="s">
        <v>92</v>
      </c>
      <c r="B23" s="98" t="s">
        <v>93</v>
      </c>
      <c r="C23" s="82">
        <v>74796</v>
      </c>
      <c r="D23" s="82">
        <v>74796</v>
      </c>
      <c r="E23" s="82">
        <v>74796</v>
      </c>
      <c r="F23" s="82"/>
      <c r="G23" s="82"/>
    </row>
    <row r="24" spans="1:7" ht="18" customHeight="1">
      <c r="A24" s="99"/>
      <c r="B24" s="100"/>
      <c r="C24" s="82"/>
      <c r="D24" s="82"/>
      <c r="E24" s="82"/>
      <c r="F24" s="82"/>
      <c r="G24" s="82"/>
    </row>
    <row r="25" spans="1:7" ht="18" customHeight="1">
      <c r="A25" s="184" t="s">
        <v>94</v>
      </c>
      <c r="B25" s="185" t="s">
        <v>94</v>
      </c>
      <c r="C25" s="82">
        <v>1187656.55</v>
      </c>
      <c r="D25" s="82">
        <v>987656.55</v>
      </c>
      <c r="E25" s="82">
        <v>941006.15</v>
      </c>
      <c r="F25" s="82">
        <v>46650.400000000001</v>
      </c>
      <c r="G25" s="82">
        <v>200000</v>
      </c>
    </row>
  </sheetData>
  <mergeCells count="7">
    <mergeCell ref="A3:G3"/>
    <mergeCell ref="A4:E4"/>
    <mergeCell ref="A5:B5"/>
    <mergeCell ref="D5:F5"/>
    <mergeCell ref="A25:B25"/>
    <mergeCell ref="C5:C6"/>
    <mergeCell ref="G5:G6"/>
  </mergeCells>
  <phoneticPr fontId="25" type="noConversion"/>
  <pageMargins left="0.75" right="0.75" top="1" bottom="1" header="0.5" footer="0.5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F10"/>
  <sheetViews>
    <sheetView showZeros="0" tabSelected="1" workbookViewId="0">
      <pane ySplit="1" topLeftCell="A2" activePane="bottomLeft" state="frozen"/>
      <selection pane="bottomLeft" activeCell="B26" sqref="B26"/>
    </sheetView>
  </sheetViews>
  <sheetFormatPr defaultColWidth="9.125" defaultRowHeight="14.25" customHeight="1"/>
  <cols>
    <col min="1" max="1" width="27.375" customWidth="1"/>
    <col min="2" max="6" width="31.125" customWidth="1"/>
  </cols>
  <sheetData>
    <row r="1" spans="1:6" ht="14.25" customHeight="1">
      <c r="A1" s="1"/>
      <c r="B1" s="1"/>
      <c r="C1" s="1"/>
      <c r="D1" s="1"/>
      <c r="E1" s="1"/>
      <c r="F1" s="1"/>
    </row>
    <row r="2" spans="1:6" ht="12" customHeight="1">
      <c r="A2" s="87"/>
      <c r="B2" s="87"/>
      <c r="C2" s="39"/>
      <c r="F2" s="38" t="s">
        <v>144</v>
      </c>
    </row>
    <row r="3" spans="1:6" ht="25.5" customHeight="1">
      <c r="A3" s="188" t="s">
        <v>145</v>
      </c>
      <c r="B3" s="188"/>
      <c r="C3" s="188"/>
      <c r="D3" s="188"/>
      <c r="E3" s="188"/>
      <c r="F3" s="188"/>
    </row>
    <row r="4" spans="1:6" ht="15.75" customHeight="1">
      <c r="A4" s="177" t="s">
        <v>2</v>
      </c>
      <c r="B4" s="189"/>
      <c r="C4" s="190"/>
      <c r="D4" s="156"/>
      <c r="F4" s="38" t="s">
        <v>146</v>
      </c>
    </row>
    <row r="5" spans="1:6" ht="19.5" customHeight="1">
      <c r="A5" s="174" t="s">
        <v>147</v>
      </c>
      <c r="B5" s="142" t="s">
        <v>148</v>
      </c>
      <c r="C5" s="140" t="s">
        <v>149</v>
      </c>
      <c r="D5" s="183"/>
      <c r="E5" s="141"/>
      <c r="F5" s="142" t="s">
        <v>150</v>
      </c>
    </row>
    <row r="6" spans="1:6" ht="19.5" customHeight="1">
      <c r="A6" s="179"/>
      <c r="B6" s="143"/>
      <c r="C6" s="41" t="s">
        <v>34</v>
      </c>
      <c r="D6" s="41" t="s">
        <v>151</v>
      </c>
      <c r="E6" s="41" t="s">
        <v>152</v>
      </c>
      <c r="F6" s="143"/>
    </row>
    <row r="7" spans="1:6" ht="18.75" customHeight="1">
      <c r="A7" s="88">
        <v>1</v>
      </c>
      <c r="B7" s="88">
        <v>2</v>
      </c>
      <c r="C7" s="89">
        <v>3</v>
      </c>
      <c r="D7" s="88">
        <v>4</v>
      </c>
      <c r="E7" s="88">
        <v>5</v>
      </c>
      <c r="F7" s="88">
        <v>6</v>
      </c>
    </row>
    <row r="8" spans="1:6" ht="18.75" customHeight="1">
      <c r="A8" s="90"/>
      <c r="B8" s="90"/>
      <c r="C8" s="91"/>
      <c r="D8" s="90"/>
      <c r="E8" s="90"/>
      <c r="F8" s="90"/>
    </row>
    <row r="10" spans="1:6" ht="14.25" customHeight="1">
      <c r="A10" s="15" t="s">
        <v>306</v>
      </c>
    </row>
  </sheetData>
  <mergeCells count="6">
    <mergeCell ref="A3:F3"/>
    <mergeCell ref="A4:D4"/>
    <mergeCell ref="C5:E5"/>
    <mergeCell ref="A5:A6"/>
    <mergeCell ref="B5:B6"/>
    <mergeCell ref="F5:F6"/>
  </mergeCells>
  <phoneticPr fontId="25" type="noConversion"/>
  <pageMargins left="0.75" right="0.75" top="1" bottom="1" header="0.5" footer="0.5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W38"/>
  <sheetViews>
    <sheetView showZeros="0" workbookViewId="0">
      <pane ySplit="1" topLeftCell="A14" activePane="bottomLeft" state="frozen"/>
      <selection pane="bottomLeft" activeCell="D30" sqref="D30"/>
    </sheetView>
  </sheetViews>
  <sheetFormatPr defaultColWidth="9.125" defaultRowHeight="14.25" customHeight="1"/>
  <cols>
    <col min="1" max="1" width="28.75" customWidth="1"/>
    <col min="2" max="2" width="23.875" customWidth="1"/>
    <col min="3" max="3" width="18.875" customWidth="1"/>
    <col min="4" max="4" width="10.625" customWidth="1"/>
    <col min="5" max="5" width="25.875" customWidth="1"/>
    <col min="6" max="6" width="14.75" customWidth="1"/>
    <col min="7" max="7" width="24.375" customWidth="1"/>
    <col min="8" max="13" width="15.375" customWidth="1"/>
    <col min="14" max="16" width="14.75" customWidth="1"/>
    <col min="17" max="17" width="14.875" customWidth="1"/>
    <col min="18" max="23" width="15" customWidth="1"/>
  </cols>
  <sheetData>
    <row r="1" spans="1:23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3.5" customHeight="1">
      <c r="D2" s="2"/>
      <c r="E2" s="2"/>
      <c r="F2" s="2"/>
      <c r="G2" s="2"/>
      <c r="U2" s="73"/>
      <c r="W2" s="36" t="s">
        <v>153</v>
      </c>
    </row>
    <row r="3" spans="1:23" ht="27.75" customHeight="1">
      <c r="A3" s="158" t="s">
        <v>154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</row>
    <row r="4" spans="1:23" ht="13.5" customHeight="1">
      <c r="A4" s="177" t="s">
        <v>2</v>
      </c>
      <c r="B4" s="199"/>
      <c r="C4" s="199"/>
      <c r="D4" s="199"/>
      <c r="E4" s="199"/>
      <c r="F4" s="199"/>
      <c r="G4" s="199"/>
      <c r="H4" s="4"/>
      <c r="I4" s="4"/>
      <c r="J4" s="4"/>
      <c r="K4" s="4"/>
      <c r="L4" s="4"/>
      <c r="M4" s="4"/>
      <c r="N4" s="4"/>
      <c r="O4" s="4"/>
      <c r="P4" s="4"/>
      <c r="Q4" s="4"/>
      <c r="U4" s="73"/>
      <c r="W4" s="64" t="s">
        <v>146</v>
      </c>
    </row>
    <row r="5" spans="1:23" ht="21.75" customHeight="1">
      <c r="A5" s="195" t="s">
        <v>155</v>
      </c>
      <c r="B5" s="195" t="s">
        <v>156</v>
      </c>
      <c r="C5" s="195" t="s">
        <v>157</v>
      </c>
      <c r="D5" s="174" t="s">
        <v>158</v>
      </c>
      <c r="E5" s="174" t="s">
        <v>159</v>
      </c>
      <c r="F5" s="174" t="s">
        <v>160</v>
      </c>
      <c r="G5" s="174" t="s">
        <v>161</v>
      </c>
      <c r="H5" s="169" t="s">
        <v>162</v>
      </c>
      <c r="I5" s="169"/>
      <c r="J5" s="169"/>
      <c r="K5" s="169"/>
      <c r="L5" s="200"/>
      <c r="M5" s="200"/>
      <c r="N5" s="200"/>
      <c r="O5" s="200"/>
      <c r="P5" s="200"/>
      <c r="Q5" s="191"/>
      <c r="R5" s="169"/>
      <c r="S5" s="169"/>
      <c r="T5" s="169"/>
      <c r="U5" s="169"/>
      <c r="V5" s="169"/>
      <c r="W5" s="169"/>
    </row>
    <row r="6" spans="1:23" ht="21.75" customHeight="1">
      <c r="A6" s="196"/>
      <c r="B6" s="196"/>
      <c r="C6" s="196"/>
      <c r="D6" s="198"/>
      <c r="E6" s="198"/>
      <c r="F6" s="198"/>
      <c r="G6" s="198"/>
      <c r="H6" s="169" t="s">
        <v>32</v>
      </c>
      <c r="I6" s="191" t="s">
        <v>35</v>
      </c>
      <c r="J6" s="191"/>
      <c r="K6" s="191"/>
      <c r="L6" s="200"/>
      <c r="M6" s="200"/>
      <c r="N6" s="200" t="s">
        <v>163</v>
      </c>
      <c r="O6" s="200"/>
      <c r="P6" s="200"/>
      <c r="Q6" s="191" t="s">
        <v>38</v>
      </c>
      <c r="R6" s="169" t="s">
        <v>53</v>
      </c>
      <c r="S6" s="191"/>
      <c r="T6" s="191"/>
      <c r="U6" s="191"/>
      <c r="V6" s="191"/>
      <c r="W6" s="191"/>
    </row>
    <row r="7" spans="1:23" ht="15" customHeight="1">
      <c r="A7" s="197"/>
      <c r="B7" s="197"/>
      <c r="C7" s="197"/>
      <c r="D7" s="179"/>
      <c r="E7" s="179"/>
      <c r="F7" s="179"/>
      <c r="G7" s="179"/>
      <c r="H7" s="169"/>
      <c r="I7" s="191" t="s">
        <v>164</v>
      </c>
      <c r="J7" s="191" t="s">
        <v>165</v>
      </c>
      <c r="K7" s="191" t="s">
        <v>166</v>
      </c>
      <c r="L7" s="201" t="s">
        <v>167</v>
      </c>
      <c r="M7" s="201" t="s">
        <v>168</v>
      </c>
      <c r="N7" s="201" t="s">
        <v>35</v>
      </c>
      <c r="O7" s="201" t="s">
        <v>36</v>
      </c>
      <c r="P7" s="201" t="s">
        <v>37</v>
      </c>
      <c r="Q7" s="191"/>
      <c r="R7" s="191" t="s">
        <v>34</v>
      </c>
      <c r="S7" s="191" t="s">
        <v>45</v>
      </c>
      <c r="T7" s="191" t="s">
        <v>169</v>
      </c>
      <c r="U7" s="191" t="s">
        <v>41</v>
      </c>
      <c r="V7" s="191" t="s">
        <v>42</v>
      </c>
      <c r="W7" s="191" t="s">
        <v>43</v>
      </c>
    </row>
    <row r="8" spans="1:23" ht="27.75" customHeight="1">
      <c r="A8" s="197"/>
      <c r="B8" s="197"/>
      <c r="C8" s="197"/>
      <c r="D8" s="179"/>
      <c r="E8" s="179"/>
      <c r="F8" s="179"/>
      <c r="G8" s="179"/>
      <c r="H8" s="169"/>
      <c r="I8" s="191"/>
      <c r="J8" s="191"/>
      <c r="K8" s="191"/>
      <c r="L8" s="201"/>
      <c r="M8" s="201"/>
      <c r="N8" s="201"/>
      <c r="O8" s="201"/>
      <c r="P8" s="201"/>
      <c r="Q8" s="191"/>
      <c r="R8" s="191"/>
      <c r="S8" s="191"/>
      <c r="T8" s="191"/>
      <c r="U8" s="191"/>
      <c r="V8" s="191"/>
      <c r="W8" s="191"/>
    </row>
    <row r="9" spans="1:23" ht="15" customHeight="1">
      <c r="A9" s="74">
        <v>1</v>
      </c>
      <c r="B9" s="74">
        <v>2</v>
      </c>
      <c r="C9" s="74">
        <v>3</v>
      </c>
      <c r="D9" s="74">
        <v>4</v>
      </c>
      <c r="E9" s="74">
        <v>5</v>
      </c>
      <c r="F9" s="74">
        <v>6</v>
      </c>
      <c r="G9" s="74">
        <v>7</v>
      </c>
      <c r="H9" s="74">
        <v>8</v>
      </c>
      <c r="I9" s="74">
        <v>9</v>
      </c>
      <c r="J9" s="74">
        <v>10</v>
      </c>
      <c r="K9" s="74">
        <v>11</v>
      </c>
      <c r="L9" s="74">
        <v>12</v>
      </c>
      <c r="M9" s="74">
        <v>13</v>
      </c>
      <c r="N9" s="74">
        <v>14</v>
      </c>
      <c r="O9" s="74">
        <v>15</v>
      </c>
      <c r="P9" s="74">
        <v>16</v>
      </c>
      <c r="Q9" s="74">
        <v>17</v>
      </c>
      <c r="R9" s="74">
        <v>18</v>
      </c>
      <c r="S9" s="74">
        <v>19</v>
      </c>
      <c r="T9" s="74">
        <v>20</v>
      </c>
      <c r="U9" s="74">
        <v>21</v>
      </c>
      <c r="V9" s="74">
        <v>22</v>
      </c>
      <c r="W9" s="74">
        <v>23</v>
      </c>
    </row>
    <row r="10" spans="1:23" ht="18.75" customHeight="1">
      <c r="A10" s="75" t="s">
        <v>47</v>
      </c>
      <c r="B10" s="76"/>
      <c r="C10" s="75"/>
      <c r="D10" s="75"/>
      <c r="E10" s="75"/>
      <c r="F10" s="75"/>
      <c r="G10" s="75"/>
      <c r="H10" s="14">
        <v>987656.55</v>
      </c>
      <c r="I10" s="14">
        <v>987656.55</v>
      </c>
      <c r="J10" s="14"/>
      <c r="K10" s="14"/>
      <c r="L10" s="14">
        <v>987656.55</v>
      </c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23" ht="18.75" customHeight="1">
      <c r="A11" s="77" t="s">
        <v>47</v>
      </c>
      <c r="B11" s="77" t="s">
        <v>170</v>
      </c>
      <c r="C11" s="77" t="s">
        <v>171</v>
      </c>
      <c r="D11" s="77" t="s">
        <v>78</v>
      </c>
      <c r="E11" s="77" t="s">
        <v>79</v>
      </c>
      <c r="F11" s="77" t="s">
        <v>172</v>
      </c>
      <c r="G11" s="77" t="s">
        <v>173</v>
      </c>
      <c r="H11" s="78">
        <v>249360</v>
      </c>
      <c r="I11" s="78">
        <v>249360</v>
      </c>
      <c r="J11" s="78"/>
      <c r="K11" s="78"/>
      <c r="L11" s="78">
        <v>249360</v>
      </c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 ht="18.75" customHeight="1">
      <c r="A12" s="77" t="s">
        <v>47</v>
      </c>
      <c r="B12" s="77" t="s">
        <v>170</v>
      </c>
      <c r="C12" s="77" t="s">
        <v>171</v>
      </c>
      <c r="D12" s="77" t="s">
        <v>78</v>
      </c>
      <c r="E12" s="77" t="s">
        <v>79</v>
      </c>
      <c r="F12" s="77" t="s">
        <v>174</v>
      </c>
      <c r="G12" s="77" t="s">
        <v>175</v>
      </c>
      <c r="H12" s="78">
        <v>45840</v>
      </c>
      <c r="I12" s="78">
        <v>45840</v>
      </c>
      <c r="J12" s="78"/>
      <c r="K12" s="78"/>
      <c r="L12" s="78">
        <v>45840</v>
      </c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 ht="18.75" customHeight="1">
      <c r="A13" s="77" t="s">
        <v>47</v>
      </c>
      <c r="B13" s="77" t="s">
        <v>170</v>
      </c>
      <c r="C13" s="77" t="s">
        <v>171</v>
      </c>
      <c r="D13" s="77" t="s">
        <v>78</v>
      </c>
      <c r="E13" s="77" t="s">
        <v>79</v>
      </c>
      <c r="F13" s="77" t="s">
        <v>176</v>
      </c>
      <c r="G13" s="77" t="s">
        <v>177</v>
      </c>
      <c r="H13" s="78">
        <v>20780</v>
      </c>
      <c r="I13" s="78">
        <v>20780</v>
      </c>
      <c r="J13" s="78"/>
      <c r="K13" s="78"/>
      <c r="L13" s="78">
        <v>20780</v>
      </c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1:23" ht="18.75" customHeight="1">
      <c r="A14" s="77" t="s">
        <v>47</v>
      </c>
      <c r="B14" s="77" t="s">
        <v>170</v>
      </c>
      <c r="C14" s="77" t="s">
        <v>171</v>
      </c>
      <c r="D14" s="77" t="s">
        <v>78</v>
      </c>
      <c r="E14" s="77" t="s">
        <v>79</v>
      </c>
      <c r="F14" s="77" t="s">
        <v>176</v>
      </c>
      <c r="G14" s="77" t="s">
        <v>177</v>
      </c>
      <c r="H14" s="78">
        <v>132540</v>
      </c>
      <c r="I14" s="78">
        <v>132540</v>
      </c>
      <c r="J14" s="78"/>
      <c r="K14" s="78"/>
      <c r="L14" s="78">
        <v>132540</v>
      </c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ht="18.75" customHeight="1">
      <c r="A15" s="77" t="s">
        <v>47</v>
      </c>
      <c r="B15" s="77" t="s">
        <v>170</v>
      </c>
      <c r="C15" s="77" t="s">
        <v>171</v>
      </c>
      <c r="D15" s="77" t="s">
        <v>78</v>
      </c>
      <c r="E15" s="77" t="s">
        <v>79</v>
      </c>
      <c r="F15" s="77" t="s">
        <v>176</v>
      </c>
      <c r="G15" s="77" t="s">
        <v>177</v>
      </c>
      <c r="H15" s="78">
        <v>64620</v>
      </c>
      <c r="I15" s="78">
        <v>64620</v>
      </c>
      <c r="J15" s="78"/>
      <c r="K15" s="78"/>
      <c r="L15" s="78">
        <v>64620</v>
      </c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 ht="18.75" customHeight="1">
      <c r="A16" s="77" t="s">
        <v>47</v>
      </c>
      <c r="B16" s="77" t="s">
        <v>170</v>
      </c>
      <c r="C16" s="77" t="s">
        <v>171</v>
      </c>
      <c r="D16" s="77" t="s">
        <v>78</v>
      </c>
      <c r="E16" s="77" t="s">
        <v>79</v>
      </c>
      <c r="F16" s="77" t="s">
        <v>176</v>
      </c>
      <c r="G16" s="77" t="s">
        <v>177</v>
      </c>
      <c r="H16" s="78">
        <v>50160</v>
      </c>
      <c r="I16" s="78">
        <v>50160</v>
      </c>
      <c r="J16" s="78"/>
      <c r="K16" s="78"/>
      <c r="L16" s="78">
        <v>50160</v>
      </c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pans="1:23" ht="18.75" customHeight="1">
      <c r="A17" s="79" t="s">
        <v>47</v>
      </c>
      <c r="B17" s="80" t="s">
        <v>178</v>
      </c>
      <c r="C17" s="80" t="s">
        <v>179</v>
      </c>
      <c r="D17" s="80" t="s">
        <v>67</v>
      </c>
      <c r="E17" s="80" t="s">
        <v>68</v>
      </c>
      <c r="F17" s="80" t="s">
        <v>180</v>
      </c>
      <c r="G17" s="81" t="s">
        <v>181</v>
      </c>
      <c r="H17" s="82">
        <v>112208.01</v>
      </c>
      <c r="I17" s="82">
        <v>112208.01</v>
      </c>
      <c r="J17" s="82"/>
      <c r="K17" s="82"/>
      <c r="L17" s="82">
        <v>112208.01</v>
      </c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</row>
    <row r="18" spans="1:23" ht="18.75" customHeight="1">
      <c r="A18" s="79" t="s">
        <v>47</v>
      </c>
      <c r="B18" s="80" t="s">
        <v>178</v>
      </c>
      <c r="C18" s="80" t="s">
        <v>179</v>
      </c>
      <c r="D18" s="80" t="s">
        <v>69</v>
      </c>
      <c r="E18" s="80" t="s">
        <v>70</v>
      </c>
      <c r="F18" s="80" t="s">
        <v>182</v>
      </c>
      <c r="G18" s="81" t="s">
        <v>183</v>
      </c>
      <c r="H18" s="82"/>
      <c r="I18" s="82"/>
      <c r="J18" s="82"/>
      <c r="K18" s="82"/>
      <c r="L18" s="82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</row>
    <row r="19" spans="1:23" ht="18.75" customHeight="1">
      <c r="A19" s="79" t="s">
        <v>47</v>
      </c>
      <c r="B19" s="80" t="s">
        <v>178</v>
      </c>
      <c r="C19" s="80" t="s">
        <v>179</v>
      </c>
      <c r="D19" s="80" t="s">
        <v>69</v>
      </c>
      <c r="E19" s="80" t="s">
        <v>70</v>
      </c>
      <c r="F19" s="80" t="s">
        <v>182</v>
      </c>
      <c r="G19" s="81" t="s">
        <v>183</v>
      </c>
      <c r="H19" s="82">
        <v>138240.6</v>
      </c>
      <c r="I19" s="82">
        <v>138240.6</v>
      </c>
      <c r="J19" s="82"/>
      <c r="K19" s="82"/>
      <c r="L19" s="82">
        <v>138240.6</v>
      </c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</row>
    <row r="20" spans="1:23" ht="18.75" customHeight="1">
      <c r="A20" s="79" t="s">
        <v>47</v>
      </c>
      <c r="B20" s="80" t="s">
        <v>178</v>
      </c>
      <c r="C20" s="80" t="s">
        <v>179</v>
      </c>
      <c r="D20" s="80" t="s">
        <v>82</v>
      </c>
      <c r="E20" s="80" t="s">
        <v>83</v>
      </c>
      <c r="F20" s="80" t="s">
        <v>184</v>
      </c>
      <c r="G20" s="81" t="s">
        <v>185</v>
      </c>
      <c r="H20" s="82"/>
      <c r="I20" s="82"/>
      <c r="J20" s="82"/>
      <c r="K20" s="82"/>
      <c r="L20" s="82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</row>
    <row r="21" spans="1:23" ht="18.75" customHeight="1">
      <c r="A21" s="79" t="s">
        <v>47</v>
      </c>
      <c r="B21" s="80" t="s">
        <v>178</v>
      </c>
      <c r="C21" s="80" t="s">
        <v>179</v>
      </c>
      <c r="D21" s="80" t="s">
        <v>84</v>
      </c>
      <c r="E21" s="80" t="s">
        <v>85</v>
      </c>
      <c r="F21" s="80" t="s">
        <v>184</v>
      </c>
      <c r="G21" s="81" t="s">
        <v>185</v>
      </c>
      <c r="H21" s="82">
        <v>45750.7</v>
      </c>
      <c r="I21" s="82">
        <v>45750.7</v>
      </c>
      <c r="J21" s="82"/>
      <c r="K21" s="82"/>
      <c r="L21" s="82">
        <v>45750.7</v>
      </c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</row>
    <row r="22" spans="1:23" ht="18.75" customHeight="1">
      <c r="A22" s="79" t="s">
        <v>47</v>
      </c>
      <c r="B22" s="80" t="s">
        <v>178</v>
      </c>
      <c r="C22" s="80" t="s">
        <v>179</v>
      </c>
      <c r="D22" s="80" t="s">
        <v>73</v>
      </c>
      <c r="E22" s="80" t="s">
        <v>72</v>
      </c>
      <c r="F22" s="80" t="s">
        <v>186</v>
      </c>
      <c r="G22" s="81" t="s">
        <v>187</v>
      </c>
      <c r="H22" s="82">
        <v>4217.6400000000003</v>
      </c>
      <c r="I22" s="82">
        <v>4217.6400000000003</v>
      </c>
      <c r="J22" s="82"/>
      <c r="K22" s="82"/>
      <c r="L22" s="82">
        <v>4217.6400000000003</v>
      </c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</row>
    <row r="23" spans="1:23" ht="18.75" customHeight="1">
      <c r="A23" s="79" t="s">
        <v>47</v>
      </c>
      <c r="B23" s="80" t="s">
        <v>178</v>
      </c>
      <c r="C23" s="80" t="s">
        <v>179</v>
      </c>
      <c r="D23" s="80" t="s">
        <v>86</v>
      </c>
      <c r="E23" s="80" t="s">
        <v>87</v>
      </c>
      <c r="F23" s="80" t="s">
        <v>186</v>
      </c>
      <c r="G23" s="81" t="s">
        <v>187</v>
      </c>
      <c r="H23" s="82"/>
      <c r="I23" s="82"/>
      <c r="J23" s="82"/>
      <c r="K23" s="82"/>
      <c r="L23" s="82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</row>
    <row r="24" spans="1:23" ht="18.75" customHeight="1">
      <c r="A24" s="79" t="s">
        <v>47</v>
      </c>
      <c r="B24" s="80" t="s">
        <v>178</v>
      </c>
      <c r="C24" s="80" t="s">
        <v>179</v>
      </c>
      <c r="D24" s="80" t="s">
        <v>86</v>
      </c>
      <c r="E24" s="80" t="s">
        <v>87</v>
      </c>
      <c r="F24" s="80" t="s">
        <v>186</v>
      </c>
      <c r="G24" s="81" t="s">
        <v>187</v>
      </c>
      <c r="H24" s="82">
        <v>2493.1999999999998</v>
      </c>
      <c r="I24" s="82">
        <v>2493.1999999999998</v>
      </c>
      <c r="J24" s="82"/>
      <c r="K24" s="82"/>
      <c r="L24" s="82">
        <v>2493.1999999999998</v>
      </c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</row>
    <row r="25" spans="1:23" ht="18.75" customHeight="1">
      <c r="A25" s="79" t="s">
        <v>47</v>
      </c>
      <c r="B25" s="80" t="s">
        <v>178</v>
      </c>
      <c r="C25" s="80" t="s">
        <v>179</v>
      </c>
      <c r="D25" s="80" t="s">
        <v>86</v>
      </c>
      <c r="E25" s="80" t="s">
        <v>87</v>
      </c>
      <c r="F25" s="80" t="s">
        <v>186</v>
      </c>
      <c r="G25" s="81" t="s">
        <v>187</v>
      </c>
      <c r="H25" s="82"/>
      <c r="I25" s="82"/>
      <c r="J25" s="82"/>
      <c r="K25" s="82"/>
      <c r="L25" s="82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</row>
    <row r="26" spans="1:23" ht="18.75" customHeight="1">
      <c r="A26" s="77" t="s">
        <v>47</v>
      </c>
      <c r="B26" s="77" t="s">
        <v>188</v>
      </c>
      <c r="C26" s="77" t="s">
        <v>93</v>
      </c>
      <c r="D26" s="77" t="s">
        <v>92</v>
      </c>
      <c r="E26" s="77" t="s">
        <v>93</v>
      </c>
      <c r="F26" s="77" t="s">
        <v>189</v>
      </c>
      <c r="G26" s="77" t="s">
        <v>93</v>
      </c>
      <c r="H26" s="78">
        <v>74796</v>
      </c>
      <c r="I26" s="78">
        <v>74796</v>
      </c>
      <c r="J26" s="78"/>
      <c r="K26" s="78"/>
      <c r="L26" s="78">
        <v>74796</v>
      </c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</row>
    <row r="27" spans="1:23" ht="18.75" customHeight="1">
      <c r="A27" s="77" t="s">
        <v>47</v>
      </c>
      <c r="B27" s="77" t="s">
        <v>190</v>
      </c>
      <c r="C27" s="77" t="s">
        <v>191</v>
      </c>
      <c r="D27" s="77" t="s">
        <v>78</v>
      </c>
      <c r="E27" s="77" t="s">
        <v>79</v>
      </c>
      <c r="F27" s="77" t="s">
        <v>192</v>
      </c>
      <c r="G27" s="77" t="s">
        <v>193</v>
      </c>
      <c r="H27" s="78">
        <v>10000</v>
      </c>
      <c r="I27" s="78">
        <v>10000</v>
      </c>
      <c r="J27" s="78"/>
      <c r="K27" s="78"/>
      <c r="L27" s="78">
        <v>10000</v>
      </c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</row>
    <row r="28" spans="1:23" ht="18.75" customHeight="1">
      <c r="A28" s="77" t="s">
        <v>47</v>
      </c>
      <c r="B28" s="77" t="s">
        <v>190</v>
      </c>
      <c r="C28" s="77" t="s">
        <v>191</v>
      </c>
      <c r="D28" s="77" t="s">
        <v>78</v>
      </c>
      <c r="E28" s="77" t="s">
        <v>79</v>
      </c>
      <c r="F28" s="77" t="s">
        <v>194</v>
      </c>
      <c r="G28" s="77" t="s">
        <v>195</v>
      </c>
      <c r="H28" s="78">
        <v>10000</v>
      </c>
      <c r="I28" s="78">
        <v>10000</v>
      </c>
      <c r="J28" s="78"/>
      <c r="K28" s="78"/>
      <c r="L28" s="78">
        <v>10000</v>
      </c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23" ht="18.75" customHeight="1">
      <c r="A29" s="77" t="s">
        <v>47</v>
      </c>
      <c r="B29" s="77" t="s">
        <v>190</v>
      </c>
      <c r="C29" s="77" t="s">
        <v>191</v>
      </c>
      <c r="D29" s="77" t="s">
        <v>78</v>
      </c>
      <c r="E29" s="77" t="s">
        <v>79</v>
      </c>
      <c r="F29" s="77" t="s">
        <v>196</v>
      </c>
      <c r="G29" s="77" t="s">
        <v>197</v>
      </c>
      <c r="H29" s="78">
        <v>14000</v>
      </c>
      <c r="I29" s="78">
        <v>14000</v>
      </c>
      <c r="J29" s="78"/>
      <c r="K29" s="78"/>
      <c r="L29" s="78">
        <v>14000</v>
      </c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</row>
    <row r="30" spans="1:23" ht="18.75" customHeight="1">
      <c r="A30" s="77" t="s">
        <v>47</v>
      </c>
      <c r="B30" s="77" t="s">
        <v>198</v>
      </c>
      <c r="C30" s="77" t="s">
        <v>199</v>
      </c>
      <c r="D30" s="77" t="s">
        <v>65</v>
      </c>
      <c r="E30" s="77" t="s">
        <v>66</v>
      </c>
      <c r="F30" s="77" t="s">
        <v>192</v>
      </c>
      <c r="G30" s="77" t="s">
        <v>193</v>
      </c>
      <c r="H30" s="78">
        <v>1200</v>
      </c>
      <c r="I30" s="78">
        <v>1200</v>
      </c>
      <c r="J30" s="78"/>
      <c r="K30" s="78"/>
      <c r="L30" s="78">
        <v>1200</v>
      </c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1:23" ht="18.75" customHeight="1">
      <c r="A31" s="77" t="s">
        <v>47</v>
      </c>
      <c r="B31" s="77" t="s">
        <v>198</v>
      </c>
      <c r="C31" s="77" t="s">
        <v>199</v>
      </c>
      <c r="D31" s="77" t="s">
        <v>78</v>
      </c>
      <c r="E31" s="77" t="s">
        <v>79</v>
      </c>
      <c r="F31" s="77" t="s">
        <v>192</v>
      </c>
      <c r="G31" s="77" t="s">
        <v>193</v>
      </c>
      <c r="H31" s="78">
        <v>600</v>
      </c>
      <c r="I31" s="78">
        <v>600</v>
      </c>
      <c r="J31" s="78"/>
      <c r="K31" s="78"/>
      <c r="L31" s="78">
        <v>600</v>
      </c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23" ht="18.75" customHeight="1">
      <c r="A32" s="77" t="s">
        <v>47</v>
      </c>
      <c r="B32" s="77" t="s">
        <v>200</v>
      </c>
      <c r="C32" s="77" t="s">
        <v>201</v>
      </c>
      <c r="D32" s="77" t="s">
        <v>78</v>
      </c>
      <c r="E32" s="77" t="s">
        <v>79</v>
      </c>
      <c r="F32" s="77" t="s">
        <v>202</v>
      </c>
      <c r="G32" s="77" t="s">
        <v>201</v>
      </c>
      <c r="H32" s="78"/>
      <c r="I32" s="78"/>
      <c r="J32" s="78"/>
      <c r="K32" s="78"/>
      <c r="L32" s="78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23" ht="18.75" customHeight="1">
      <c r="A33" s="77" t="s">
        <v>47</v>
      </c>
      <c r="B33" s="77" t="s">
        <v>200</v>
      </c>
      <c r="C33" s="77" t="s">
        <v>201</v>
      </c>
      <c r="D33" s="77" t="s">
        <v>78</v>
      </c>
      <c r="E33" s="77" t="s">
        <v>79</v>
      </c>
      <c r="F33" s="77" t="s">
        <v>202</v>
      </c>
      <c r="G33" s="77" t="s">
        <v>201</v>
      </c>
      <c r="H33" s="78">
        <v>10850.4</v>
      </c>
      <c r="I33" s="78">
        <v>10850.4</v>
      </c>
      <c r="J33" s="78"/>
      <c r="K33" s="78"/>
      <c r="L33" s="78">
        <v>10850.4</v>
      </c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</row>
    <row r="34" spans="1:23" ht="18.75" customHeight="1">
      <c r="A34" s="83"/>
      <c r="B34" s="80"/>
      <c r="C34" s="80"/>
      <c r="D34" s="80"/>
      <c r="E34" s="80"/>
      <c r="F34" s="80"/>
      <c r="G34" s="81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</row>
    <row r="35" spans="1:23" ht="18.75" customHeight="1">
      <c r="A35" s="83"/>
      <c r="B35" s="80"/>
      <c r="C35" s="80"/>
      <c r="D35" s="80"/>
      <c r="E35" s="80"/>
      <c r="F35" s="80"/>
      <c r="G35" s="81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</row>
    <row r="36" spans="1:23" ht="18.75" customHeight="1">
      <c r="A36" s="83"/>
      <c r="B36" s="80"/>
      <c r="C36" s="80"/>
      <c r="D36" s="80"/>
      <c r="E36" s="80"/>
      <c r="F36" s="80"/>
      <c r="G36" s="81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</row>
    <row r="37" spans="1:23" ht="18.75" customHeight="1">
      <c r="A37" s="84"/>
      <c r="B37" s="85"/>
      <c r="C37" s="85"/>
      <c r="D37" s="85"/>
      <c r="E37" s="85"/>
      <c r="F37" s="85"/>
      <c r="G37" s="86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</row>
    <row r="38" spans="1:23" ht="18.75" customHeight="1">
      <c r="A38" s="192" t="s">
        <v>94</v>
      </c>
      <c r="B38" s="193"/>
      <c r="C38" s="193"/>
      <c r="D38" s="193"/>
      <c r="E38" s="193"/>
      <c r="F38" s="193"/>
      <c r="G38" s="194"/>
      <c r="H38" s="78">
        <v>987656.55</v>
      </c>
      <c r="I38" s="78">
        <v>987656.55</v>
      </c>
      <c r="J38" s="78"/>
      <c r="K38" s="78"/>
      <c r="L38" s="78">
        <v>987656.55</v>
      </c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</row>
  </sheetData>
  <mergeCells count="30">
    <mergeCell ref="A3:W3"/>
    <mergeCell ref="A4:G4"/>
    <mergeCell ref="H5:W5"/>
    <mergeCell ref="I6:M6"/>
    <mergeCell ref="N6:P6"/>
    <mergeCell ref="R6:W6"/>
    <mergeCell ref="H6:H8"/>
    <mergeCell ref="I7:I8"/>
    <mergeCell ref="J7:J8"/>
    <mergeCell ref="K7:K8"/>
    <mergeCell ref="L7:L8"/>
    <mergeCell ref="M7:M8"/>
    <mergeCell ref="N7:N8"/>
    <mergeCell ref="O7:O8"/>
    <mergeCell ref="P7:P8"/>
    <mergeCell ref="Q6:Q8"/>
    <mergeCell ref="A38:G38"/>
    <mergeCell ref="A5:A8"/>
    <mergeCell ref="B5:B8"/>
    <mergeCell ref="C5:C8"/>
    <mergeCell ref="D5:D8"/>
    <mergeCell ref="E5:E8"/>
    <mergeCell ref="F5:F8"/>
    <mergeCell ref="G5:G8"/>
    <mergeCell ref="W7:W8"/>
    <mergeCell ref="R7:R8"/>
    <mergeCell ref="S7:S8"/>
    <mergeCell ref="T7:T8"/>
    <mergeCell ref="U7:U8"/>
    <mergeCell ref="V7:V8"/>
  </mergeCells>
  <phoneticPr fontId="25" type="noConversion"/>
  <pageMargins left="0.75" right="0.75" top="1" bottom="1" header="0.5" footer="0.5"/>
  <pageSetup paperSize="9" orientation="portrait"/>
  <ignoredErrors>
    <ignoredError sqref="D11:D33 F11:F33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W11"/>
  <sheetViews>
    <sheetView showZeros="0" topLeftCell="C1" workbookViewId="0">
      <pane ySplit="1" topLeftCell="A2" activePane="bottomLeft" state="frozen"/>
      <selection pane="bottomLeft" activeCell="K18" sqref="K18"/>
    </sheetView>
  </sheetViews>
  <sheetFormatPr defaultColWidth="9.125" defaultRowHeight="14.25" customHeight="1"/>
  <cols>
    <col min="1" max="1" width="14.625" customWidth="1"/>
    <col min="2" max="2" width="21" customWidth="1"/>
    <col min="3" max="3" width="31.375" customWidth="1"/>
    <col min="4" max="4" width="23.875" customWidth="1"/>
    <col min="5" max="5" width="15.625" customWidth="1"/>
    <col min="6" max="6" width="19.75" customWidth="1"/>
    <col min="7" max="7" width="14.875" customWidth="1"/>
    <col min="8" max="8" width="19.75" customWidth="1"/>
    <col min="9" max="16" width="14.125" customWidth="1"/>
    <col min="17" max="17" width="13.625" customWidth="1"/>
    <col min="18" max="23" width="15.125" customWidth="1"/>
  </cols>
  <sheetData>
    <row r="1" spans="1:23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3.5" customHeight="1">
      <c r="E2" s="2"/>
      <c r="F2" s="2"/>
      <c r="G2" s="2"/>
      <c r="H2" s="2"/>
      <c r="U2" s="73"/>
      <c r="W2" s="36" t="s">
        <v>203</v>
      </c>
    </row>
    <row r="3" spans="1:23" ht="27.75" customHeight="1">
      <c r="A3" s="158" t="s">
        <v>204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</row>
    <row r="4" spans="1:23" ht="13.5" customHeight="1">
      <c r="A4" s="177" t="s">
        <v>2</v>
      </c>
      <c r="B4" s="203" t="str">
        <f t="shared" ref="B4" si="0">"单位名称："&amp;"绩效评价中心"</f>
        <v>单位名称：绩效评价中心</v>
      </c>
      <c r="C4" s="203"/>
      <c r="D4" s="203"/>
      <c r="E4" s="203"/>
      <c r="F4" s="203"/>
      <c r="G4" s="203"/>
      <c r="H4" s="203"/>
      <c r="I4" s="203"/>
      <c r="J4" s="4"/>
      <c r="K4" s="4"/>
      <c r="L4" s="4"/>
      <c r="M4" s="4"/>
      <c r="N4" s="4"/>
      <c r="O4" s="4"/>
      <c r="P4" s="4"/>
      <c r="Q4" s="4"/>
      <c r="U4" s="73"/>
      <c r="W4" s="64" t="s">
        <v>146</v>
      </c>
    </row>
    <row r="5" spans="1:23" ht="21.75" customHeight="1">
      <c r="A5" s="195" t="s">
        <v>205</v>
      </c>
      <c r="B5" s="195" t="s">
        <v>156</v>
      </c>
      <c r="C5" s="195" t="s">
        <v>157</v>
      </c>
      <c r="D5" s="195" t="s">
        <v>206</v>
      </c>
      <c r="E5" s="174" t="s">
        <v>158</v>
      </c>
      <c r="F5" s="174" t="s">
        <v>159</v>
      </c>
      <c r="G5" s="174" t="s">
        <v>160</v>
      </c>
      <c r="H5" s="174" t="s">
        <v>161</v>
      </c>
      <c r="I5" s="169" t="s">
        <v>32</v>
      </c>
      <c r="J5" s="169" t="s">
        <v>207</v>
      </c>
      <c r="K5" s="169"/>
      <c r="L5" s="169"/>
      <c r="M5" s="169"/>
      <c r="N5" s="200" t="s">
        <v>163</v>
      </c>
      <c r="O5" s="200"/>
      <c r="P5" s="200"/>
      <c r="Q5" s="174" t="s">
        <v>38</v>
      </c>
      <c r="R5" s="140" t="s">
        <v>53</v>
      </c>
      <c r="S5" s="183"/>
      <c r="T5" s="183"/>
      <c r="U5" s="183"/>
      <c r="V5" s="183"/>
      <c r="W5" s="141"/>
    </row>
    <row r="6" spans="1:23" ht="21.75" customHeight="1">
      <c r="A6" s="196"/>
      <c r="B6" s="196"/>
      <c r="C6" s="196"/>
      <c r="D6" s="196"/>
      <c r="E6" s="198"/>
      <c r="F6" s="198"/>
      <c r="G6" s="198"/>
      <c r="H6" s="198"/>
      <c r="I6" s="169"/>
      <c r="J6" s="191" t="s">
        <v>35</v>
      </c>
      <c r="K6" s="191"/>
      <c r="L6" s="191" t="s">
        <v>36</v>
      </c>
      <c r="M6" s="191" t="s">
        <v>37</v>
      </c>
      <c r="N6" s="202" t="s">
        <v>35</v>
      </c>
      <c r="O6" s="202" t="s">
        <v>36</v>
      </c>
      <c r="P6" s="202" t="s">
        <v>37</v>
      </c>
      <c r="Q6" s="198"/>
      <c r="R6" s="174" t="s">
        <v>34</v>
      </c>
      <c r="S6" s="174" t="s">
        <v>45</v>
      </c>
      <c r="T6" s="174" t="s">
        <v>169</v>
      </c>
      <c r="U6" s="174" t="s">
        <v>41</v>
      </c>
      <c r="V6" s="174" t="s">
        <v>42</v>
      </c>
      <c r="W6" s="174" t="s">
        <v>43</v>
      </c>
    </row>
    <row r="7" spans="1:23" ht="40.5" customHeight="1">
      <c r="A7" s="197"/>
      <c r="B7" s="197"/>
      <c r="C7" s="197"/>
      <c r="D7" s="197"/>
      <c r="E7" s="179"/>
      <c r="F7" s="179"/>
      <c r="G7" s="179"/>
      <c r="H7" s="179"/>
      <c r="I7" s="169"/>
      <c r="J7" s="28" t="s">
        <v>34</v>
      </c>
      <c r="K7" s="28" t="s">
        <v>208</v>
      </c>
      <c r="L7" s="191"/>
      <c r="M7" s="191"/>
      <c r="N7" s="179"/>
      <c r="O7" s="179"/>
      <c r="P7" s="179"/>
      <c r="Q7" s="179"/>
      <c r="R7" s="179"/>
      <c r="S7" s="179"/>
      <c r="T7" s="179"/>
      <c r="U7" s="143"/>
      <c r="V7" s="179"/>
      <c r="W7" s="179"/>
    </row>
    <row r="8" spans="1:23" ht="15" customHeight="1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1">
        <v>13</v>
      </c>
      <c r="N8" s="11">
        <v>14</v>
      </c>
      <c r="O8" s="11">
        <v>15</v>
      </c>
      <c r="P8" s="11">
        <v>16</v>
      </c>
      <c r="Q8" s="11">
        <v>17</v>
      </c>
      <c r="R8" s="11">
        <v>18</v>
      </c>
      <c r="S8" s="11">
        <v>19</v>
      </c>
      <c r="T8" s="11">
        <v>20</v>
      </c>
      <c r="U8" s="11">
        <v>21</v>
      </c>
      <c r="V8" s="11">
        <v>22</v>
      </c>
      <c r="W8" s="11">
        <v>23</v>
      </c>
    </row>
    <row r="9" spans="1:23" ht="32.85" customHeight="1">
      <c r="A9" s="70"/>
      <c r="B9" s="70"/>
      <c r="C9" s="70" t="s">
        <v>209</v>
      </c>
      <c r="D9" s="70"/>
      <c r="E9" s="70"/>
      <c r="F9" s="70"/>
      <c r="G9" s="70"/>
      <c r="H9" s="70"/>
      <c r="I9" s="71">
        <v>200000</v>
      </c>
      <c r="J9" s="71">
        <v>200000</v>
      </c>
      <c r="K9" s="71">
        <v>200000</v>
      </c>
      <c r="L9" s="72"/>
      <c r="M9" s="72"/>
      <c r="N9" s="72"/>
      <c r="O9" s="72"/>
      <c r="P9" s="72"/>
      <c r="Q9" s="72"/>
      <c r="R9" s="72"/>
      <c r="S9" s="72"/>
      <c r="T9" s="72"/>
      <c r="U9" s="54"/>
      <c r="V9" s="72"/>
      <c r="W9" s="72"/>
    </row>
    <row r="10" spans="1:23" ht="32.85" customHeight="1">
      <c r="A10" s="70" t="s">
        <v>210</v>
      </c>
      <c r="B10" s="70" t="s">
        <v>211</v>
      </c>
      <c r="C10" s="70" t="s">
        <v>209</v>
      </c>
      <c r="D10" s="70" t="s">
        <v>47</v>
      </c>
      <c r="E10" s="70" t="s">
        <v>78</v>
      </c>
      <c r="F10" s="70" t="s">
        <v>79</v>
      </c>
      <c r="G10" s="70" t="s">
        <v>212</v>
      </c>
      <c r="H10" s="70" t="s">
        <v>213</v>
      </c>
      <c r="I10" s="71">
        <v>200000</v>
      </c>
      <c r="J10" s="71">
        <v>200000</v>
      </c>
      <c r="K10" s="71">
        <v>200000</v>
      </c>
      <c r="L10" s="72"/>
      <c r="M10" s="72"/>
      <c r="N10" s="72"/>
      <c r="O10" s="72"/>
      <c r="P10" s="72"/>
      <c r="Q10" s="72"/>
      <c r="R10" s="72"/>
      <c r="S10" s="72"/>
      <c r="T10" s="72"/>
      <c r="U10" s="54"/>
      <c r="V10" s="72"/>
      <c r="W10" s="72"/>
    </row>
    <row r="11" spans="1:23" ht="18.75" customHeight="1">
      <c r="A11" s="192" t="s">
        <v>94</v>
      </c>
      <c r="B11" s="193"/>
      <c r="C11" s="193"/>
      <c r="D11" s="193"/>
      <c r="E11" s="193"/>
      <c r="F11" s="193"/>
      <c r="G11" s="193"/>
      <c r="H11" s="194"/>
      <c r="I11" s="71">
        <v>200000</v>
      </c>
      <c r="J11" s="71">
        <v>200000</v>
      </c>
      <c r="K11" s="71">
        <v>200000</v>
      </c>
      <c r="L11" s="72"/>
      <c r="M11" s="72"/>
      <c r="N11" s="72"/>
      <c r="O11" s="72"/>
      <c r="P11" s="72"/>
      <c r="Q11" s="72"/>
      <c r="R11" s="72"/>
      <c r="S11" s="72"/>
      <c r="T11" s="72"/>
      <c r="U11" s="54"/>
      <c r="V11" s="72"/>
      <c r="W11" s="72"/>
    </row>
  </sheetData>
  <mergeCells count="28">
    <mergeCell ref="A3:W3"/>
    <mergeCell ref="A4:I4"/>
    <mergeCell ref="J5:M5"/>
    <mergeCell ref="N5:P5"/>
    <mergeCell ref="R5:W5"/>
    <mergeCell ref="Q5:Q7"/>
    <mergeCell ref="R6:R7"/>
    <mergeCell ref="S6:S7"/>
    <mergeCell ref="T6:T7"/>
    <mergeCell ref="U6:U7"/>
    <mergeCell ref="V6:V7"/>
    <mergeCell ref="W6:W7"/>
    <mergeCell ref="J6:K6"/>
    <mergeCell ref="A11:H11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L6:L7"/>
    <mergeCell ref="M6:M7"/>
    <mergeCell ref="N6:N7"/>
    <mergeCell ref="O6:O7"/>
    <mergeCell ref="P6:P7"/>
  </mergeCells>
  <phoneticPr fontId="25" type="noConversion"/>
  <pageMargins left="0.75" right="0.75" top="1" bottom="1" header="0.5" footer="0.5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J9"/>
  <sheetViews>
    <sheetView showZeros="0" workbookViewId="0">
      <pane ySplit="1" topLeftCell="A2" activePane="bottomLeft" state="frozen"/>
      <selection pane="bottomLeft" activeCell="E31" sqref="E31"/>
    </sheetView>
  </sheetViews>
  <sheetFormatPr defaultColWidth="9.125" defaultRowHeight="12" customHeight="1"/>
  <cols>
    <col min="1" max="1" width="34.25" customWidth="1"/>
    <col min="2" max="2" width="29" customWidth="1"/>
    <col min="3" max="3" width="17.125" customWidth="1"/>
    <col min="4" max="4" width="21" customWidth="1"/>
    <col min="5" max="5" width="23.625" customWidth="1"/>
    <col min="6" max="6" width="11.25" customWidth="1"/>
    <col min="7" max="7" width="10.375" customWidth="1"/>
    <col min="8" max="8" width="9.375" customWidth="1"/>
    <col min="9" max="9" width="13.375" customWidth="1"/>
    <col min="10" max="10" width="27.5" customWidth="1"/>
  </cols>
  <sheetData>
    <row r="1" spans="1:10" ht="12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2" customHeight="1">
      <c r="J2" s="35" t="s">
        <v>214</v>
      </c>
    </row>
    <row r="3" spans="1:10" ht="28.5" customHeight="1">
      <c r="A3" s="136" t="s">
        <v>215</v>
      </c>
      <c r="B3" s="158"/>
      <c r="C3" s="158"/>
      <c r="D3" s="158"/>
      <c r="E3" s="158"/>
      <c r="F3" s="159"/>
      <c r="G3" s="158"/>
      <c r="H3" s="159"/>
      <c r="I3" s="159"/>
      <c r="J3" s="158"/>
    </row>
    <row r="4" spans="1:10" ht="15" customHeight="1">
      <c r="A4" s="177" t="s">
        <v>2</v>
      </c>
      <c r="B4" s="156"/>
      <c r="C4" s="156"/>
      <c r="D4" s="156"/>
      <c r="E4" s="156"/>
      <c r="F4" s="156"/>
      <c r="G4" s="156"/>
      <c r="H4" s="156"/>
    </row>
    <row r="5" spans="1:10" ht="14.25" customHeight="1">
      <c r="A5" s="28" t="s">
        <v>216</v>
      </c>
      <c r="B5" s="28" t="s">
        <v>217</v>
      </c>
      <c r="C5" s="28" t="s">
        <v>218</v>
      </c>
      <c r="D5" s="28" t="s">
        <v>219</v>
      </c>
      <c r="E5" s="28" t="s">
        <v>220</v>
      </c>
      <c r="F5" s="29" t="s">
        <v>221</v>
      </c>
      <c r="G5" s="28" t="s">
        <v>222</v>
      </c>
      <c r="H5" s="29" t="s">
        <v>223</v>
      </c>
      <c r="I5" s="29" t="s">
        <v>224</v>
      </c>
      <c r="J5" s="28" t="s">
        <v>225</v>
      </c>
    </row>
    <row r="6" spans="1:10" ht="14.25" customHeight="1">
      <c r="A6" s="28">
        <v>1</v>
      </c>
      <c r="B6" s="28">
        <v>2</v>
      </c>
      <c r="C6" s="28">
        <v>3</v>
      </c>
      <c r="D6" s="28">
        <v>4</v>
      </c>
      <c r="E6" s="28">
        <v>5</v>
      </c>
      <c r="F6" s="29">
        <v>6</v>
      </c>
      <c r="G6" s="28">
        <v>7</v>
      </c>
      <c r="H6" s="29">
        <v>8</v>
      </c>
      <c r="I6" s="29">
        <v>9</v>
      </c>
      <c r="J6" s="28">
        <v>10</v>
      </c>
    </row>
    <row r="7" spans="1:10" ht="33.75" customHeight="1">
      <c r="A7" s="65" t="s">
        <v>226</v>
      </c>
      <c r="B7" s="65" t="s">
        <v>227</v>
      </c>
      <c r="C7" s="65" t="s">
        <v>228</v>
      </c>
      <c r="D7" s="65" t="s">
        <v>229</v>
      </c>
      <c r="E7" s="65" t="s">
        <v>230</v>
      </c>
      <c r="F7" s="65" t="s">
        <v>231</v>
      </c>
      <c r="G7" s="65" t="s">
        <v>227</v>
      </c>
      <c r="H7" s="66"/>
      <c r="I7" s="66"/>
      <c r="J7" s="69"/>
    </row>
    <row r="8" spans="1:10" ht="33" customHeight="1">
      <c r="A8" s="67" t="s">
        <v>232</v>
      </c>
      <c r="B8" s="67" t="s">
        <v>227</v>
      </c>
      <c r="C8" s="67" t="s">
        <v>228</v>
      </c>
      <c r="D8" s="67" t="s">
        <v>229</v>
      </c>
      <c r="E8" s="67" t="s">
        <v>230</v>
      </c>
      <c r="F8" s="67" t="s">
        <v>231</v>
      </c>
      <c r="G8" s="67" t="s">
        <v>227</v>
      </c>
      <c r="H8" s="68"/>
      <c r="I8" s="68"/>
      <c r="J8" s="68"/>
    </row>
    <row r="9" spans="1:10" ht="39" customHeight="1">
      <c r="A9" s="67" t="s">
        <v>233</v>
      </c>
      <c r="B9" s="67" t="s">
        <v>234</v>
      </c>
      <c r="C9" s="67" t="s">
        <v>228</v>
      </c>
      <c r="D9" s="67" t="s">
        <v>229</v>
      </c>
      <c r="E9" s="67" t="s">
        <v>230</v>
      </c>
      <c r="F9" s="67" t="s">
        <v>231</v>
      </c>
      <c r="G9" s="67" t="s">
        <v>227</v>
      </c>
      <c r="H9" s="68"/>
      <c r="I9" s="68"/>
      <c r="J9" s="68"/>
    </row>
  </sheetData>
  <mergeCells count="2">
    <mergeCell ref="A3:J3"/>
    <mergeCell ref="A4:H4"/>
  </mergeCells>
  <phoneticPr fontId="25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松鼠淇</cp:lastModifiedBy>
  <dcterms:created xsi:type="dcterms:W3CDTF">2025-01-21T02:50:00Z</dcterms:created>
  <dcterms:modified xsi:type="dcterms:W3CDTF">2025-05-14T01:54:51Z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947B1D663EAD40F5A4BA484810B40C57_13</vt:lpwstr>
  </property>
  <property fmtid="{D5CDD505-2E9C-101B-9397-08002B2CF9AE}" pid="3" name="KSOProductBuildVer">
    <vt:lpwstr>2052-12.1.0.20305</vt:lpwstr>
  </property>
</Properties>
</file>