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<sst xmlns="http://schemas.openxmlformats.org/spreadsheetml/2006/main" count="332" uniqueCount="154">
  <si>
    <t>芒市2020年1-11月主要经济指标表</t>
  </si>
  <si>
    <t>芒市统计局</t>
  </si>
  <si>
    <t>指标名称</t>
  </si>
  <si>
    <t>单位</t>
  </si>
  <si>
    <t>1-11月数据</t>
  </si>
  <si>
    <t>同比±%</t>
  </si>
  <si>
    <t>上月±%</t>
  </si>
  <si>
    <t>与上月相比增减百分点</t>
  </si>
  <si>
    <t>上年同期数据</t>
  </si>
  <si>
    <t>与上年同期增速相比的增减百分点</t>
  </si>
  <si>
    <t>上报数</t>
  </si>
  <si>
    <t>绝对额</t>
  </si>
  <si>
    <t>±%</t>
  </si>
  <si>
    <t>一.生产总值（1-9月）</t>
  </si>
  <si>
    <t>亿元</t>
  </si>
  <si>
    <t xml:space="preserve"> #第一产业（不含农林牧渔服务业）</t>
  </si>
  <si>
    <t xml:space="preserve">  第二产业（不含金属制品、机械和设备修理业）</t>
  </si>
  <si>
    <t xml:space="preserve">  第三产业</t>
  </si>
  <si>
    <t xml:space="preserve"> 1.农林牧渔业</t>
  </si>
  <si>
    <t xml:space="preserve">     #种植业</t>
  </si>
  <si>
    <t xml:space="preserve">      林业</t>
  </si>
  <si>
    <t xml:space="preserve">      牧业</t>
  </si>
  <si>
    <t xml:space="preserve">      渔业</t>
  </si>
  <si>
    <t xml:space="preserve">      农林牧渔服务业</t>
  </si>
  <si>
    <t xml:space="preserve"> 2.工业</t>
  </si>
  <si>
    <t xml:space="preserve">      #金属制品、机械和设备修理业</t>
  </si>
  <si>
    <t xml:space="preserve"> 3.建筑业</t>
  </si>
  <si>
    <t xml:space="preserve"> 4.批发和零售业</t>
  </si>
  <si>
    <t xml:space="preserve"> 5.交通运输、仓储和邮政业</t>
  </si>
  <si>
    <t xml:space="preserve"> 6.住宿和餐饮业</t>
  </si>
  <si>
    <t xml:space="preserve"> 7.金融业</t>
  </si>
  <si>
    <t xml:space="preserve"> 8.房地产业</t>
  </si>
  <si>
    <t xml:space="preserve"> 9.其他服务业</t>
  </si>
  <si>
    <t xml:space="preserve">    #营利性服务业</t>
  </si>
  <si>
    <t xml:space="preserve">     非营利性服务业</t>
  </si>
  <si>
    <t>二.农林牧渔业总产值（1-9月）</t>
  </si>
  <si>
    <t xml:space="preserve">    #农业</t>
  </si>
  <si>
    <t xml:space="preserve">     林业</t>
  </si>
  <si>
    <t xml:space="preserve">     牧业</t>
  </si>
  <si>
    <t xml:space="preserve">     渔业</t>
  </si>
  <si>
    <t xml:space="preserve">     农林牧渔服务业</t>
  </si>
  <si>
    <t xml:space="preserve"> 猪存栏</t>
  </si>
  <si>
    <t>头</t>
  </si>
  <si>
    <t xml:space="preserve"> 猪出栏</t>
  </si>
  <si>
    <t xml:space="preserve"> 羊存栏</t>
  </si>
  <si>
    <t>只</t>
  </si>
  <si>
    <t xml:space="preserve"> 羊出栏</t>
  </si>
  <si>
    <t xml:space="preserve"> 牛存栏</t>
  </si>
  <si>
    <t xml:space="preserve"> 牛出栏</t>
  </si>
  <si>
    <t xml:space="preserve"> 禽存栏</t>
  </si>
  <si>
    <t xml:space="preserve"> 禽出栏</t>
  </si>
  <si>
    <t xml:space="preserve"> 肉类总产量</t>
  </si>
  <si>
    <t>吨</t>
  </si>
  <si>
    <t>三.城镇常住居民人均可支配收入（1-9月）</t>
  </si>
  <si>
    <t>元</t>
  </si>
  <si>
    <t xml:space="preserve">    农村常住居民人均可支配收入（1-9月）</t>
  </si>
  <si>
    <t>四.固定资产投资总额</t>
  </si>
  <si>
    <t>——</t>
  </si>
  <si>
    <t xml:space="preserve">    #:房地产投资</t>
  </si>
  <si>
    <t xml:space="preserve">      项目投资</t>
  </si>
  <si>
    <t>第一产业</t>
  </si>
  <si>
    <t>第二产业</t>
  </si>
  <si>
    <t>第三产业</t>
  </si>
  <si>
    <t xml:space="preserve">  商品房施工面积</t>
  </si>
  <si>
    <t>平方米</t>
  </si>
  <si>
    <t xml:space="preserve">  商品房竣工面积</t>
  </si>
  <si>
    <t xml:space="preserve">  商品房销售面积</t>
  </si>
  <si>
    <t xml:space="preserve">  商品房待售面积</t>
  </si>
  <si>
    <t>五.财政总收入</t>
  </si>
  <si>
    <t xml:space="preserve">    #一般公共预算收入</t>
  </si>
  <si>
    <t xml:space="preserve">   财政总支出</t>
  </si>
  <si>
    <t xml:space="preserve">     #一般公共预算支出</t>
  </si>
  <si>
    <t xml:space="preserve">         #一般公共服务支出</t>
  </si>
  <si>
    <t>六.规模以上工业总产值</t>
  </si>
  <si>
    <t xml:space="preserve">   规模以上工业增加值</t>
  </si>
  <si>
    <t xml:space="preserve">   #轻工业</t>
  </si>
  <si>
    <t xml:space="preserve">    重工业</t>
  </si>
  <si>
    <t xml:space="preserve">    # 采矿业</t>
  </si>
  <si>
    <t>　　 制造业</t>
  </si>
  <si>
    <t>　　电力、热力、燃气及水生产和供应业</t>
  </si>
  <si>
    <t xml:space="preserve">  #常用有色金属矿采选（铅锌）</t>
  </si>
  <si>
    <t>万元</t>
  </si>
  <si>
    <t xml:space="preserve">    #谷物磨制</t>
  </si>
  <si>
    <t xml:space="preserve">     制糖业</t>
  </si>
  <si>
    <t xml:space="preserve">     饮料制造</t>
  </si>
  <si>
    <t xml:space="preserve">     精制茶加工</t>
  </si>
  <si>
    <t xml:space="preserve">     机织服装制造</t>
  </si>
  <si>
    <t>-</t>
  </si>
  <si>
    <t xml:space="preserve">     人造板制造</t>
  </si>
  <si>
    <t xml:space="preserve">     橡胶制品业</t>
  </si>
  <si>
    <t xml:space="preserve">     水泥制造业</t>
  </si>
  <si>
    <t xml:space="preserve">  石膏、水泥制品及类似制品制造</t>
  </si>
  <si>
    <t xml:space="preserve">     铁合金冶炼</t>
  </si>
  <si>
    <t xml:space="preserve">     贵金属冶炼</t>
  </si>
  <si>
    <t xml:space="preserve">   汽车车身、挂车制造</t>
  </si>
  <si>
    <t xml:space="preserve">     电力生产和供应业</t>
  </si>
  <si>
    <t xml:space="preserve">        #电力生产</t>
  </si>
  <si>
    <t xml:space="preserve">         电力供应</t>
  </si>
  <si>
    <t xml:space="preserve"> 燃气生产和供应业</t>
  </si>
  <si>
    <t xml:space="preserve"> 自来水生产和供应</t>
  </si>
  <si>
    <t xml:space="preserve"> 规上产品产量：</t>
  </si>
  <si>
    <t xml:space="preserve">  铅金属含量</t>
  </si>
  <si>
    <t xml:space="preserve">  锌金属含量</t>
  </si>
  <si>
    <t xml:space="preserve">   大  米</t>
  </si>
  <si>
    <t xml:space="preserve">     #贡 米</t>
  </si>
  <si>
    <t xml:space="preserve">  饲料◇</t>
  </si>
  <si>
    <t xml:space="preserve">   成品糖</t>
  </si>
  <si>
    <t xml:space="preserve">   饮  料</t>
  </si>
  <si>
    <t xml:space="preserve">  精制茶</t>
  </si>
  <si>
    <t xml:space="preserve">  口罩◇</t>
  </si>
  <si>
    <t>万个（只）</t>
  </si>
  <si>
    <t xml:space="preserve">  人造板◇</t>
  </si>
  <si>
    <t>立方米</t>
  </si>
  <si>
    <t xml:space="preserve">  纸制品◇</t>
  </si>
  <si>
    <t xml:space="preserve">  硅</t>
  </si>
  <si>
    <t xml:space="preserve">  硅酸盐水泥熟料◇</t>
  </si>
  <si>
    <t xml:space="preserve">  水泥◇</t>
  </si>
  <si>
    <t xml:space="preserve">  商品混凝土</t>
  </si>
  <si>
    <t xml:space="preserve">  黄金</t>
  </si>
  <si>
    <t>千克</t>
  </si>
  <si>
    <t xml:space="preserve">  改装汽车</t>
  </si>
  <si>
    <t>辆</t>
  </si>
  <si>
    <t xml:space="preserve">  自来水生产量</t>
  </si>
  <si>
    <t>万立方米</t>
  </si>
  <si>
    <t xml:space="preserve">  水力发电量</t>
  </si>
  <si>
    <t>万千瓦时</t>
  </si>
  <si>
    <t xml:space="preserve">  天然气</t>
  </si>
  <si>
    <t xml:space="preserve">  服装</t>
  </si>
  <si>
    <t>件</t>
  </si>
  <si>
    <t xml:space="preserve">  橡胶</t>
  </si>
  <si>
    <t>全社会用电量</t>
  </si>
  <si>
    <t>万千瓦小时</t>
  </si>
  <si>
    <t>工业用电量</t>
  </si>
  <si>
    <t>七.社会消费品零售总额</t>
  </si>
  <si>
    <t>其中：城镇</t>
  </si>
  <si>
    <t xml:space="preserve">      乡村</t>
  </si>
  <si>
    <t xml:space="preserve">  商品销售额</t>
  </si>
  <si>
    <t xml:space="preserve">   批发业商品销售额</t>
  </si>
  <si>
    <t xml:space="preserve">   零售业商品销售额</t>
  </si>
  <si>
    <t xml:space="preserve">   住宿业营业额</t>
  </si>
  <si>
    <t xml:space="preserve">   餐饮业营业额</t>
  </si>
  <si>
    <t>八.外贸进出口总额</t>
  </si>
  <si>
    <t>九.旅游业社会总收入</t>
  </si>
  <si>
    <t xml:space="preserve">    接待海外旅游者</t>
  </si>
  <si>
    <t>人</t>
  </si>
  <si>
    <t xml:space="preserve">    接待国内旅游者</t>
  </si>
  <si>
    <t>万人</t>
  </si>
  <si>
    <t>十.居民消费价格指数</t>
  </si>
  <si>
    <t>%</t>
  </si>
  <si>
    <t>十一.金融机构人民币存贷款余额</t>
  </si>
  <si>
    <t xml:space="preserve">   #金融机构人民币存款余额</t>
  </si>
  <si>
    <t xml:space="preserve">   #金融机构人民币贷款余额</t>
  </si>
  <si>
    <t>备注1.上年同期数据中的绝对值是与今年同口径的数据，增长速度是上年同期的增长速度。</t>
  </si>
  <si>
    <t xml:space="preserve">    2.GDP是按新口径核算的。新口径标准：第一产业不含农林牧渔服务业，第二产业不含开采辅助活动、金属制品.机械和设备修理业，这三个行业划入第三产业。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</si>
</sst>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);[Red]\(0.0\)"/>
    <numFmt numFmtId="177" formatCode="0.0000_ "/>
    <numFmt numFmtId="178" formatCode="0.0_ "/>
    <numFmt numFmtId="179" formatCode="0_ "/>
    <numFmt numFmtId="180" formatCode="0.00_ "/>
    <numFmt numFmtId="181" formatCode="0.0"/>
    <numFmt numFmtId="182" formatCode="0;_耀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color indexed="10"/>
      <name val="宋体"/>
      <charset val="134"/>
    </font>
    <font>
      <sz val="8"/>
      <color indexed="1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9"/>
      <name val="仿宋_GB2312"/>
      <family val="3"/>
      <charset val="134"/>
    </font>
    <font>
      <b/>
      <sz val="9"/>
      <color indexed="10"/>
      <name val="宋体"/>
      <charset val="134"/>
    </font>
    <font>
      <sz val="9"/>
      <color indexed="10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1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27" fillId="18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" fillId="0" borderId="0"/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4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47" applyFont="1" applyFill="1" applyBorder="1" applyAlignment="1">
      <alignment horizontal="center" vertical="center" wrapText="1"/>
    </xf>
    <xf numFmtId="0" fontId="4" fillId="0" borderId="0" xfId="47" applyFont="1" applyFill="1" applyBorder="1" applyAlignment="1">
      <alignment horizontal="left" vertical="center" wrapText="1"/>
    </xf>
    <xf numFmtId="0" fontId="3" fillId="0" borderId="0" xfId="47" applyFont="1" applyFill="1" applyBorder="1" applyAlignment="1">
      <alignment horizontal="center" vertical="center" wrapText="1"/>
    </xf>
    <xf numFmtId="0" fontId="5" fillId="0" borderId="0" xfId="47" applyFont="1" applyFill="1" applyBorder="1" applyAlignment="1">
      <alignment horizontal="center" vertical="center" wrapText="1"/>
    </xf>
    <xf numFmtId="0" fontId="2" fillId="0" borderId="0" xfId="47" applyFont="1" applyFill="1" applyBorder="1" applyAlignment="1">
      <alignment horizontal="left" vertical="center" wrapText="1"/>
    </xf>
    <xf numFmtId="0" fontId="1" fillId="0" borderId="1" xfId="47" applyFont="1" applyFill="1" applyBorder="1" applyAlignment="1">
      <alignment horizontal="center" vertical="center" wrapText="1"/>
    </xf>
    <xf numFmtId="0" fontId="1" fillId="0" borderId="2" xfId="47" applyFont="1" applyFill="1" applyBorder="1" applyAlignment="1">
      <alignment horizontal="center" vertical="center" wrapText="1"/>
    </xf>
    <xf numFmtId="0" fontId="6" fillId="0" borderId="3" xfId="47" applyFont="1" applyFill="1" applyBorder="1" applyAlignment="1">
      <alignment horizontal="center" vertical="center" wrapText="1"/>
    </xf>
    <xf numFmtId="0" fontId="6" fillId="0" borderId="4" xfId="47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 wrapText="1"/>
    </xf>
    <xf numFmtId="0" fontId="6" fillId="0" borderId="2" xfId="47" applyFont="1" applyFill="1" applyBorder="1" applyAlignment="1">
      <alignment horizontal="center" vertical="center" wrapText="1"/>
    </xf>
    <xf numFmtId="0" fontId="6" fillId="0" borderId="5" xfId="47" applyFont="1" applyFill="1" applyBorder="1" applyAlignment="1">
      <alignment horizontal="center" vertical="center" wrapText="1"/>
    </xf>
    <xf numFmtId="0" fontId="7" fillId="0" borderId="6" xfId="47" applyFont="1" applyFill="1" applyBorder="1" applyAlignment="1">
      <alignment vertical="center" wrapText="1"/>
    </xf>
    <xf numFmtId="0" fontId="7" fillId="0" borderId="5" xfId="47" applyFont="1" applyFill="1" applyBorder="1" applyAlignment="1">
      <alignment vertical="center" wrapText="1"/>
    </xf>
    <xf numFmtId="0" fontId="1" fillId="0" borderId="1" xfId="47" applyFont="1" applyFill="1" applyBorder="1" applyAlignment="1">
      <alignment horizontal="left" vertical="center" wrapText="1"/>
    </xf>
    <xf numFmtId="176" fontId="6" fillId="0" borderId="2" xfId="47" applyNumberFormat="1" applyFont="1" applyFill="1" applyBorder="1" applyAlignment="1">
      <alignment horizontal="center" vertical="center" wrapText="1"/>
    </xf>
    <xf numFmtId="178" fontId="1" fillId="0" borderId="2" xfId="47" applyNumberFormat="1" applyFont="1" applyFill="1" applyBorder="1" applyAlignment="1">
      <alignment horizontal="center" vertical="center" wrapText="1"/>
    </xf>
    <xf numFmtId="0" fontId="8" fillId="0" borderId="2" xfId="47" applyFont="1" applyFill="1" applyBorder="1" applyAlignment="1">
      <alignment horizontal="center" vertical="center" wrapText="1"/>
    </xf>
    <xf numFmtId="177" fontId="8" fillId="0" borderId="2" xfId="47" applyNumberFormat="1" applyFont="1" applyFill="1" applyBorder="1" applyAlignment="1">
      <alignment horizontal="center" vertical="center" wrapText="1"/>
    </xf>
    <xf numFmtId="178" fontId="8" fillId="0" borderId="2" xfId="47" applyNumberFormat="1" applyFont="1" applyFill="1" applyBorder="1" applyAlignment="1">
      <alignment horizontal="center" vertical="center" wrapText="1"/>
    </xf>
    <xf numFmtId="0" fontId="6" fillId="0" borderId="1" xfId="47" applyFont="1" applyFill="1" applyBorder="1" applyAlignment="1" applyProtection="1">
      <alignment horizontal="left" vertical="center" wrapText="1"/>
    </xf>
    <xf numFmtId="0" fontId="6" fillId="0" borderId="1" xfId="47" applyFont="1" applyFill="1" applyBorder="1" applyAlignment="1" applyProtection="1">
      <alignment horizontal="left" vertical="center"/>
    </xf>
    <xf numFmtId="0" fontId="1" fillId="0" borderId="1" xfId="47" applyFont="1" applyFill="1" applyBorder="1" applyAlignment="1">
      <alignment vertical="center"/>
    </xf>
    <xf numFmtId="0" fontId="1" fillId="0" borderId="2" xfId="47" applyFont="1" applyFill="1" applyBorder="1" applyAlignment="1">
      <alignment horizontal="center" vertical="center" wrapText="1" shrinkToFit="1"/>
    </xf>
    <xf numFmtId="179" fontId="8" fillId="0" borderId="2" xfId="47" applyNumberFormat="1" applyFont="1" applyFill="1" applyBorder="1" applyAlignment="1">
      <alignment horizontal="center" vertical="center" wrapText="1"/>
    </xf>
    <xf numFmtId="178" fontId="6" fillId="0" borderId="2" xfId="47" applyNumberFormat="1" applyFont="1" applyFill="1" applyBorder="1" applyAlignment="1">
      <alignment horizontal="center" vertical="center" wrapText="1"/>
    </xf>
    <xf numFmtId="0" fontId="9" fillId="0" borderId="1" xfId="47" applyFont="1" applyFill="1" applyBorder="1" applyAlignment="1">
      <alignment horizontal="center" vertical="center" wrapText="1"/>
    </xf>
    <xf numFmtId="0" fontId="7" fillId="0" borderId="2" xfId="47" applyFont="1" applyFill="1" applyBorder="1" applyAlignment="1">
      <alignment horizontal="center" vertical="center" wrapText="1"/>
    </xf>
    <xf numFmtId="0" fontId="8" fillId="0" borderId="2" xfId="47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left" vertical="center" wrapText="1"/>
    </xf>
    <xf numFmtId="0" fontId="10" fillId="0" borderId="1" xfId="47" applyFont="1" applyFill="1" applyBorder="1" applyAlignment="1">
      <alignment horizontal="left" vertical="center" wrapText="1"/>
    </xf>
    <xf numFmtId="177" fontId="11" fillId="0" borderId="2" xfId="47" applyNumberFormat="1" applyFont="1" applyFill="1" applyBorder="1" applyAlignment="1">
      <alignment horizontal="center" vertical="center" wrapText="1"/>
    </xf>
    <xf numFmtId="178" fontId="12" fillId="0" borderId="2" xfId="47" applyNumberFormat="1" applyFont="1" applyFill="1" applyBorder="1" applyAlignment="1">
      <alignment horizontal="center" vertical="center" wrapText="1"/>
    </xf>
    <xf numFmtId="0" fontId="12" fillId="0" borderId="2" xfId="47" applyFont="1" applyFill="1" applyBorder="1" applyAlignment="1">
      <alignment horizontal="center" vertical="center" wrapText="1"/>
    </xf>
    <xf numFmtId="0" fontId="9" fillId="0" borderId="1" xfId="47" applyFont="1" applyFill="1" applyBorder="1" applyAlignment="1">
      <alignment horizontal="left" vertical="center" wrapText="1"/>
    </xf>
    <xf numFmtId="0" fontId="1" fillId="0" borderId="0" xfId="47" applyFont="1" applyFill="1" applyBorder="1" applyAlignment="1">
      <alignment horizontal="center" vertical="center" wrapText="1"/>
    </xf>
    <xf numFmtId="0" fontId="6" fillId="0" borderId="6" xfId="47" applyFont="1" applyFill="1" applyBorder="1" applyAlignment="1">
      <alignment horizontal="center" vertical="center" wrapText="1"/>
    </xf>
    <xf numFmtId="0" fontId="7" fillId="0" borderId="6" xfId="47" applyFont="1" applyFill="1" applyBorder="1" applyAlignment="1">
      <alignment horizontal="center" vertical="center" wrapText="1"/>
    </xf>
    <xf numFmtId="0" fontId="7" fillId="0" borderId="3" xfId="47" applyFont="1" applyFill="1" applyBorder="1" applyAlignment="1">
      <alignment horizontal="center" vertical="center" wrapText="1"/>
    </xf>
    <xf numFmtId="0" fontId="7" fillId="0" borderId="5" xfId="47" applyFont="1" applyFill="1" applyBorder="1" applyAlignment="1">
      <alignment horizontal="center" vertical="center" wrapText="1"/>
    </xf>
    <xf numFmtId="178" fontId="6" fillId="0" borderId="3" xfId="47" applyNumberFormat="1" applyFont="1" applyFill="1" applyBorder="1" applyAlignment="1">
      <alignment horizontal="center" vertical="center" wrapText="1"/>
    </xf>
    <xf numFmtId="180" fontId="6" fillId="0" borderId="2" xfId="47" applyNumberFormat="1" applyFont="1" applyFill="1" applyBorder="1" applyAlignment="1">
      <alignment horizontal="center" vertical="center" wrapText="1"/>
    </xf>
    <xf numFmtId="179" fontId="11" fillId="0" borderId="2" xfId="47" applyNumberFormat="1" applyFont="1" applyFill="1" applyBorder="1" applyAlignment="1">
      <alignment horizontal="center" vertical="center" wrapText="1"/>
    </xf>
    <xf numFmtId="0" fontId="9" fillId="0" borderId="0" xfId="47" applyFont="1" applyFill="1" applyBorder="1" applyAlignment="1">
      <alignment horizontal="left" vertical="center" wrapText="1"/>
    </xf>
    <xf numFmtId="0" fontId="13" fillId="0" borderId="2" xfId="47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/>
    </xf>
    <xf numFmtId="49" fontId="6" fillId="0" borderId="2" xfId="47" applyNumberFormat="1" applyFont="1" applyFill="1" applyBorder="1" applyAlignment="1">
      <alignment horizontal="center" vertical="center" wrapText="1"/>
    </xf>
    <xf numFmtId="182" fontId="8" fillId="0" borderId="2" xfId="47" applyNumberFormat="1" applyFont="1" applyFill="1" applyBorder="1" applyAlignment="1">
      <alignment horizontal="center" vertical="center" wrapText="1"/>
    </xf>
    <xf numFmtId="180" fontId="8" fillId="0" borderId="2" xfId="47" applyNumberFormat="1" applyFont="1" applyFill="1" applyBorder="1" applyAlignment="1">
      <alignment horizontal="center" vertical="center" wrapText="1"/>
    </xf>
    <xf numFmtId="1" fontId="8" fillId="0" borderId="2" xfId="47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81" fontId="8" fillId="0" borderId="2" xfId="47" applyNumberFormat="1" applyFont="1" applyFill="1" applyBorder="1" applyAlignment="1">
      <alignment horizontal="center" vertical="center" wrapText="1"/>
    </xf>
    <xf numFmtId="0" fontId="1" fillId="0" borderId="3" xfId="47" applyFont="1" applyFill="1" applyBorder="1" applyAlignment="1">
      <alignment horizontal="center" vertical="center" wrapText="1"/>
    </xf>
    <xf numFmtId="0" fontId="1" fillId="0" borderId="7" xfId="47" applyFont="1" applyFill="1" applyBorder="1" applyAlignment="1">
      <alignment horizontal="center" vertical="center" wrapText="1"/>
    </xf>
    <xf numFmtId="178" fontId="6" fillId="0" borderId="7" xfId="47" applyNumberFormat="1" applyFont="1" applyFill="1" applyBorder="1" applyAlignment="1">
      <alignment horizontal="center" vertical="center" wrapText="1"/>
    </xf>
    <xf numFmtId="178" fontId="1" fillId="0" borderId="7" xfId="47" applyNumberFormat="1" applyFont="1" applyFill="1" applyBorder="1" applyAlignment="1">
      <alignment horizontal="center" vertical="center" wrapText="1"/>
    </xf>
    <xf numFmtId="0" fontId="1" fillId="0" borderId="7" xfId="47" applyFont="1" applyFill="1" applyBorder="1" applyAlignment="1">
      <alignment vertical="center" wrapText="1"/>
    </xf>
    <xf numFmtId="0" fontId="1" fillId="0" borderId="0" xfId="47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0,0&#13;&#10;NA&#13;&#10;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6"/>
  <sheetViews>
    <sheetView tabSelected="1" topLeftCell="A114" workbookViewId="0">
      <selection activeCell="K58" sqref="K58:K82"/>
    </sheetView>
  </sheetViews>
  <sheetFormatPr defaultColWidth="9.45454545454546" defaultRowHeight="16.05" customHeight="1"/>
  <cols>
    <col min="1" max="1" width="26.1818181818182" style="4" customWidth="1"/>
    <col min="2" max="2" width="6.13636363636364" style="3" customWidth="1"/>
    <col min="3" max="3" width="9.07272727272727" style="3" hidden="1" customWidth="1"/>
    <col min="4" max="4" width="6.75454545454545" style="3" hidden="1" customWidth="1"/>
    <col min="5" max="5" width="8.93636363636364" style="3" hidden="1" customWidth="1"/>
    <col min="6" max="6" width="9.40909090909091" style="3" hidden="1" customWidth="1"/>
    <col min="7" max="13" width="9.07272727272727" style="3" customWidth="1"/>
    <col min="14" max="14" width="9.07272727272727" style="5" customWidth="1"/>
    <col min="15" max="15" width="9.07272727272727" style="3" customWidth="1"/>
    <col min="16" max="17" width="3.48181818181818" style="3" customWidth="1"/>
    <col min="18" max="19" width="9.81818181818182" style="3"/>
    <col min="20" max="20" width="12.6363636363636" style="3"/>
    <col min="21" max="32" width="9.81818181818182" style="3"/>
    <col min="33" max="16384" width="9.45454545454546" style="3"/>
  </cols>
  <sheetData>
    <row r="1" s="1" customFormat="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8"/>
    </row>
    <row r="2" s="1" customFormat="1" customHeight="1" spans="1:14">
      <c r="A2" s="7" t="s">
        <v>1</v>
      </c>
      <c r="B2" s="7"/>
      <c r="C2" s="7"/>
      <c r="D2" s="7"/>
      <c r="E2" s="7"/>
      <c r="F2" s="7"/>
      <c r="G2" s="7"/>
      <c r="N2" s="38"/>
    </row>
    <row r="3" s="1" customFormat="1" customHeight="1" spans="1:14">
      <c r="A3" s="8" t="s">
        <v>2</v>
      </c>
      <c r="B3" s="9" t="s">
        <v>3</v>
      </c>
      <c r="C3" s="10" t="s">
        <v>4</v>
      </c>
      <c r="D3" s="11"/>
      <c r="E3" s="11"/>
      <c r="F3" s="12"/>
      <c r="G3" s="13" t="s">
        <v>4</v>
      </c>
      <c r="H3" s="13" t="s">
        <v>5</v>
      </c>
      <c r="I3" s="39" t="s">
        <v>6</v>
      </c>
      <c r="J3" s="40" t="s">
        <v>7</v>
      </c>
      <c r="K3" s="10" t="s">
        <v>8</v>
      </c>
      <c r="L3" s="12"/>
      <c r="M3" s="41" t="s">
        <v>9</v>
      </c>
      <c r="N3" s="38"/>
    </row>
    <row r="4" s="1" customFormat="1" customHeight="1" spans="1:14">
      <c r="A4" s="8"/>
      <c r="B4" s="9"/>
      <c r="C4" s="14" t="s">
        <v>10</v>
      </c>
      <c r="D4" s="14" t="s">
        <v>5</v>
      </c>
      <c r="E4" s="15" t="s">
        <v>7</v>
      </c>
      <c r="F4" s="16" t="s">
        <v>9</v>
      </c>
      <c r="G4" s="13"/>
      <c r="H4" s="13"/>
      <c r="I4" s="14"/>
      <c r="J4" s="42"/>
      <c r="K4" s="13" t="s">
        <v>11</v>
      </c>
      <c r="L4" s="39" t="s">
        <v>12</v>
      </c>
      <c r="M4" s="41"/>
      <c r="N4" s="38"/>
    </row>
    <row r="5" s="1" customFormat="1" hidden="1" customHeight="1" spans="1:14">
      <c r="A5" s="17" t="s">
        <v>13</v>
      </c>
      <c r="B5" s="9" t="s">
        <v>14</v>
      </c>
      <c r="C5" s="9"/>
      <c r="D5" s="9"/>
      <c r="E5" s="18">
        <f t="shared" ref="E5:E45" si="0">D5-I5</f>
        <v>0</v>
      </c>
      <c r="F5" s="19">
        <f t="shared" ref="F5:F45" si="1">D5-L5</f>
        <v>-8.4</v>
      </c>
      <c r="G5" s="20"/>
      <c r="H5" s="20"/>
      <c r="I5" s="13"/>
      <c r="J5" s="13">
        <f t="shared" ref="J5:J68" si="2">H5-I5</f>
        <v>0</v>
      </c>
      <c r="K5" s="20">
        <v>70.1123</v>
      </c>
      <c r="L5" s="20">
        <v>8.4</v>
      </c>
      <c r="M5" s="43">
        <f t="shared" ref="M5:M68" si="3">H5-L5</f>
        <v>-8.4</v>
      </c>
      <c r="N5" s="38"/>
    </row>
    <row r="6" s="1" customFormat="1" hidden="1" customHeight="1" spans="1:14">
      <c r="A6" s="17" t="s">
        <v>15</v>
      </c>
      <c r="B6" s="9" t="s">
        <v>14</v>
      </c>
      <c r="C6" s="9"/>
      <c r="D6" s="9"/>
      <c r="E6" s="18">
        <f t="shared" si="0"/>
        <v>0</v>
      </c>
      <c r="F6" s="19">
        <f t="shared" si="1"/>
        <v>-5.9</v>
      </c>
      <c r="G6" s="21"/>
      <c r="H6" s="20"/>
      <c r="I6" s="13"/>
      <c r="J6" s="13">
        <f t="shared" si="2"/>
        <v>0</v>
      </c>
      <c r="K6" s="21">
        <v>10.5405</v>
      </c>
      <c r="L6" s="20">
        <v>5.9</v>
      </c>
      <c r="M6" s="43">
        <f t="shared" si="3"/>
        <v>-5.9</v>
      </c>
      <c r="N6" s="38"/>
    </row>
    <row r="7" s="1" customFormat="1" hidden="1" customHeight="1" spans="1:14">
      <c r="A7" s="17" t="s">
        <v>16</v>
      </c>
      <c r="B7" s="9" t="s">
        <v>14</v>
      </c>
      <c r="C7" s="9"/>
      <c r="D7" s="9"/>
      <c r="E7" s="18">
        <f t="shared" si="0"/>
        <v>0</v>
      </c>
      <c r="F7" s="19">
        <f t="shared" si="1"/>
        <v>-6.3</v>
      </c>
      <c r="G7" s="20"/>
      <c r="H7" s="22"/>
      <c r="I7" s="28"/>
      <c r="J7" s="13">
        <f t="shared" si="2"/>
        <v>0</v>
      </c>
      <c r="K7" s="20">
        <v>18.3416</v>
      </c>
      <c r="L7" s="22">
        <v>6.3</v>
      </c>
      <c r="M7" s="43">
        <f t="shared" si="3"/>
        <v>-6.3</v>
      </c>
      <c r="N7" s="38"/>
    </row>
    <row r="8" s="1" customFormat="1" hidden="1" customHeight="1" spans="1:14">
      <c r="A8" s="17" t="s">
        <v>17</v>
      </c>
      <c r="B8" s="9" t="s">
        <v>14</v>
      </c>
      <c r="C8" s="9"/>
      <c r="D8" s="9"/>
      <c r="E8" s="18">
        <f t="shared" si="0"/>
        <v>0</v>
      </c>
      <c r="F8" s="19">
        <f t="shared" si="1"/>
        <v>-10.1</v>
      </c>
      <c r="G8" s="20"/>
      <c r="H8" s="20"/>
      <c r="I8" s="13"/>
      <c r="J8" s="13">
        <f t="shared" si="2"/>
        <v>0</v>
      </c>
      <c r="K8" s="20">
        <v>41.2302</v>
      </c>
      <c r="L8" s="20">
        <v>10.1</v>
      </c>
      <c r="M8" s="43">
        <f t="shared" si="3"/>
        <v>-10.1</v>
      </c>
      <c r="N8" s="38"/>
    </row>
    <row r="9" s="1" customFormat="1" hidden="1" customHeight="1" spans="1:14">
      <c r="A9" s="17" t="s">
        <v>18</v>
      </c>
      <c r="B9" s="9" t="s">
        <v>14</v>
      </c>
      <c r="C9" s="9"/>
      <c r="D9" s="9"/>
      <c r="E9" s="18">
        <f t="shared" si="0"/>
        <v>0</v>
      </c>
      <c r="F9" s="19">
        <f t="shared" si="1"/>
        <v>-6</v>
      </c>
      <c r="G9" s="20"/>
      <c r="H9" s="20"/>
      <c r="I9" s="28"/>
      <c r="J9" s="44">
        <f t="shared" si="2"/>
        <v>0</v>
      </c>
      <c r="K9" s="20">
        <v>10.9213</v>
      </c>
      <c r="L9" s="20">
        <v>6</v>
      </c>
      <c r="M9" s="43">
        <f t="shared" si="3"/>
        <v>-6</v>
      </c>
      <c r="N9" s="38"/>
    </row>
    <row r="10" s="1" customFormat="1" hidden="1" customHeight="1" spans="1:14">
      <c r="A10" s="17" t="s">
        <v>19</v>
      </c>
      <c r="B10" s="9" t="s">
        <v>14</v>
      </c>
      <c r="C10" s="9"/>
      <c r="D10" s="9"/>
      <c r="E10" s="18">
        <f t="shared" si="0"/>
        <v>0</v>
      </c>
      <c r="F10" s="19">
        <f t="shared" si="1"/>
        <v>-5.9</v>
      </c>
      <c r="G10" s="21"/>
      <c r="H10" s="20"/>
      <c r="I10" s="28"/>
      <c r="J10" s="44">
        <f t="shared" si="2"/>
        <v>0</v>
      </c>
      <c r="K10" s="21">
        <v>5.5782</v>
      </c>
      <c r="L10" s="20">
        <v>5.9</v>
      </c>
      <c r="M10" s="43">
        <f t="shared" si="3"/>
        <v>-5.9</v>
      </c>
      <c r="N10" s="38"/>
    </row>
    <row r="11" s="1" customFormat="1" hidden="1" customHeight="1" spans="1:14">
      <c r="A11" s="17" t="s">
        <v>20</v>
      </c>
      <c r="B11" s="9" t="s">
        <v>14</v>
      </c>
      <c r="C11" s="9"/>
      <c r="D11" s="9"/>
      <c r="E11" s="18">
        <f t="shared" si="0"/>
        <v>0</v>
      </c>
      <c r="F11" s="19">
        <f t="shared" si="1"/>
        <v>15.1</v>
      </c>
      <c r="G11" s="21"/>
      <c r="H11" s="20"/>
      <c r="I11" s="28"/>
      <c r="J11" s="44">
        <f t="shared" si="2"/>
        <v>0</v>
      </c>
      <c r="K11" s="21">
        <v>0.4396</v>
      </c>
      <c r="L11" s="20">
        <v>-15.1</v>
      </c>
      <c r="M11" s="43">
        <f t="shared" si="3"/>
        <v>15.1</v>
      </c>
      <c r="N11" s="38"/>
    </row>
    <row r="12" s="1" customFormat="1" hidden="1" customHeight="1" spans="1:14">
      <c r="A12" s="17" t="s">
        <v>21</v>
      </c>
      <c r="B12" s="9" t="s">
        <v>14</v>
      </c>
      <c r="C12" s="9"/>
      <c r="D12" s="9"/>
      <c r="E12" s="18">
        <f t="shared" si="0"/>
        <v>0</v>
      </c>
      <c r="F12" s="19">
        <f t="shared" si="1"/>
        <v>-8.3</v>
      </c>
      <c r="G12" s="21"/>
      <c r="H12" s="20"/>
      <c r="I12" s="28"/>
      <c r="J12" s="44">
        <f t="shared" si="2"/>
        <v>0</v>
      </c>
      <c r="K12" s="21">
        <v>3.9698</v>
      </c>
      <c r="L12" s="20">
        <v>8.3</v>
      </c>
      <c r="M12" s="43">
        <f t="shared" si="3"/>
        <v>-8.3</v>
      </c>
      <c r="N12" s="38"/>
    </row>
    <row r="13" s="1" customFormat="1" hidden="1" customHeight="1" spans="1:14">
      <c r="A13" s="17" t="s">
        <v>22</v>
      </c>
      <c r="B13" s="9" t="s">
        <v>14</v>
      </c>
      <c r="C13" s="9"/>
      <c r="D13" s="9"/>
      <c r="E13" s="18">
        <f t="shared" si="0"/>
        <v>0</v>
      </c>
      <c r="F13" s="19">
        <f t="shared" si="1"/>
        <v>-9.2</v>
      </c>
      <c r="G13" s="21"/>
      <c r="H13" s="20"/>
      <c r="I13" s="28"/>
      <c r="J13" s="44">
        <f t="shared" si="2"/>
        <v>0</v>
      </c>
      <c r="K13" s="21">
        <v>0.5529</v>
      </c>
      <c r="L13" s="20">
        <v>9.2</v>
      </c>
      <c r="M13" s="43">
        <f t="shared" si="3"/>
        <v>-9.2</v>
      </c>
      <c r="N13" s="38"/>
    </row>
    <row r="14" s="1" customFormat="1" hidden="1" customHeight="1" spans="1:14">
      <c r="A14" s="17" t="s">
        <v>23</v>
      </c>
      <c r="B14" s="9" t="s">
        <v>14</v>
      </c>
      <c r="C14" s="9"/>
      <c r="D14" s="9"/>
      <c r="E14" s="18">
        <f t="shared" si="0"/>
        <v>0</v>
      </c>
      <c r="F14" s="19">
        <f t="shared" si="1"/>
        <v>-7.5</v>
      </c>
      <c r="G14" s="21"/>
      <c r="H14" s="20"/>
      <c r="I14" s="28"/>
      <c r="J14" s="44">
        <f t="shared" si="2"/>
        <v>0</v>
      </c>
      <c r="K14" s="21">
        <v>0.3808</v>
      </c>
      <c r="L14" s="20">
        <v>7.5</v>
      </c>
      <c r="M14" s="43">
        <f t="shared" si="3"/>
        <v>-7.5</v>
      </c>
      <c r="N14" s="38"/>
    </row>
    <row r="15" s="1" customFormat="1" hidden="1" customHeight="1" spans="1:14">
      <c r="A15" s="17" t="s">
        <v>24</v>
      </c>
      <c r="B15" s="9" t="s">
        <v>14</v>
      </c>
      <c r="C15" s="9"/>
      <c r="D15" s="9"/>
      <c r="E15" s="18">
        <f t="shared" si="0"/>
        <v>0</v>
      </c>
      <c r="F15" s="19">
        <f t="shared" si="1"/>
        <v>-1.4</v>
      </c>
      <c r="G15" s="21"/>
      <c r="H15" s="22"/>
      <c r="I15" s="28"/>
      <c r="J15" s="13">
        <f t="shared" si="2"/>
        <v>0</v>
      </c>
      <c r="K15" s="21">
        <v>11.8585</v>
      </c>
      <c r="L15" s="22">
        <v>1.4</v>
      </c>
      <c r="M15" s="43">
        <f t="shared" si="3"/>
        <v>-1.4</v>
      </c>
      <c r="N15" s="38"/>
    </row>
    <row r="16" s="1" customFormat="1" hidden="1" customHeight="1" spans="1:14">
      <c r="A16" s="23" t="s">
        <v>25</v>
      </c>
      <c r="B16" s="9" t="s">
        <v>14</v>
      </c>
      <c r="C16" s="9"/>
      <c r="D16" s="9"/>
      <c r="E16" s="18">
        <f t="shared" si="0"/>
        <v>0</v>
      </c>
      <c r="F16" s="19">
        <f t="shared" si="1"/>
        <v>-2</v>
      </c>
      <c r="G16" s="21"/>
      <c r="H16" s="20"/>
      <c r="I16" s="13"/>
      <c r="J16" s="13">
        <f t="shared" si="2"/>
        <v>0</v>
      </c>
      <c r="K16" s="21">
        <v>0.0435</v>
      </c>
      <c r="L16" s="20">
        <v>2</v>
      </c>
      <c r="M16" s="43">
        <f t="shared" si="3"/>
        <v>-2</v>
      </c>
      <c r="N16" s="38"/>
    </row>
    <row r="17" s="1" customFormat="1" hidden="1" customHeight="1" spans="1:14">
      <c r="A17" s="17" t="s">
        <v>26</v>
      </c>
      <c r="B17" s="9" t="s">
        <v>14</v>
      </c>
      <c r="C17" s="9"/>
      <c r="D17" s="9"/>
      <c r="E17" s="18">
        <f t="shared" si="0"/>
        <v>0</v>
      </c>
      <c r="F17" s="19">
        <f t="shared" si="1"/>
        <v>-19.5</v>
      </c>
      <c r="G17" s="21"/>
      <c r="H17" s="22"/>
      <c r="I17" s="28"/>
      <c r="J17" s="13">
        <f t="shared" si="2"/>
        <v>0</v>
      </c>
      <c r="K17" s="21">
        <v>6.5266</v>
      </c>
      <c r="L17" s="22">
        <v>19.5</v>
      </c>
      <c r="M17" s="43">
        <f t="shared" si="3"/>
        <v>-19.5</v>
      </c>
      <c r="N17" s="38"/>
    </row>
    <row r="18" s="1" customFormat="1" hidden="1" customHeight="1" spans="1:14">
      <c r="A18" s="24" t="s">
        <v>27</v>
      </c>
      <c r="B18" s="9" t="s">
        <v>14</v>
      </c>
      <c r="C18" s="9"/>
      <c r="D18" s="9"/>
      <c r="E18" s="18">
        <f t="shared" si="0"/>
        <v>0</v>
      </c>
      <c r="F18" s="19">
        <f t="shared" si="1"/>
        <v>-0.5</v>
      </c>
      <c r="G18" s="21"/>
      <c r="H18" s="22"/>
      <c r="I18" s="28"/>
      <c r="J18" s="13">
        <f t="shared" si="2"/>
        <v>0</v>
      </c>
      <c r="K18" s="21">
        <v>9.3168</v>
      </c>
      <c r="L18" s="22">
        <v>0.5</v>
      </c>
      <c r="M18" s="43">
        <f t="shared" si="3"/>
        <v>-0.5</v>
      </c>
      <c r="N18" s="38"/>
    </row>
    <row r="19" s="1" customFormat="1" hidden="1" customHeight="1" spans="1:14">
      <c r="A19" s="24" t="s">
        <v>28</v>
      </c>
      <c r="B19" s="9" t="s">
        <v>14</v>
      </c>
      <c r="C19" s="9"/>
      <c r="D19" s="9"/>
      <c r="E19" s="18">
        <f t="shared" si="0"/>
        <v>0</v>
      </c>
      <c r="F19" s="19">
        <f t="shared" si="1"/>
        <v>-28.2</v>
      </c>
      <c r="G19" s="21"/>
      <c r="H19" s="22"/>
      <c r="I19" s="28"/>
      <c r="J19" s="13">
        <f t="shared" si="2"/>
        <v>0</v>
      </c>
      <c r="K19" s="21">
        <v>4.6421</v>
      </c>
      <c r="L19" s="22">
        <v>28.2</v>
      </c>
      <c r="M19" s="43">
        <f t="shared" si="3"/>
        <v>-28.2</v>
      </c>
      <c r="N19" s="38"/>
    </row>
    <row r="20" s="1" customFormat="1" hidden="1" customHeight="1" spans="1:14">
      <c r="A20" s="24" t="s">
        <v>29</v>
      </c>
      <c r="B20" s="9" t="s">
        <v>14</v>
      </c>
      <c r="C20" s="9"/>
      <c r="D20" s="9"/>
      <c r="E20" s="18">
        <f t="shared" si="0"/>
        <v>0</v>
      </c>
      <c r="F20" s="19">
        <f t="shared" si="1"/>
        <v>-8.8</v>
      </c>
      <c r="G20" s="21"/>
      <c r="H20" s="22"/>
      <c r="I20" s="28"/>
      <c r="J20" s="13">
        <f t="shared" si="2"/>
        <v>0</v>
      </c>
      <c r="K20" s="21">
        <v>1.4041</v>
      </c>
      <c r="L20" s="22">
        <v>8.8</v>
      </c>
      <c r="M20" s="43">
        <f t="shared" si="3"/>
        <v>-8.8</v>
      </c>
      <c r="N20" s="38"/>
    </row>
    <row r="21" s="1" customFormat="1" hidden="1" customHeight="1" spans="1:14">
      <c r="A21" s="24" t="s">
        <v>30</v>
      </c>
      <c r="B21" s="9" t="s">
        <v>14</v>
      </c>
      <c r="C21" s="9"/>
      <c r="D21" s="9"/>
      <c r="E21" s="18">
        <f t="shared" si="0"/>
        <v>0</v>
      </c>
      <c r="F21" s="19">
        <f t="shared" si="1"/>
        <v>-2.4</v>
      </c>
      <c r="G21" s="21"/>
      <c r="H21" s="22"/>
      <c r="I21" s="28"/>
      <c r="J21" s="13">
        <f t="shared" si="2"/>
        <v>0</v>
      </c>
      <c r="K21" s="21">
        <v>4.0928</v>
      </c>
      <c r="L21" s="22">
        <v>2.4</v>
      </c>
      <c r="M21" s="43">
        <f t="shared" si="3"/>
        <v>-2.4</v>
      </c>
      <c r="N21" s="38"/>
    </row>
    <row r="22" s="1" customFormat="1" hidden="1" customHeight="1" spans="1:14">
      <c r="A22" s="24" t="s">
        <v>31</v>
      </c>
      <c r="B22" s="9" t="s">
        <v>14</v>
      </c>
      <c r="C22" s="9"/>
      <c r="D22" s="9"/>
      <c r="E22" s="18">
        <f t="shared" si="0"/>
        <v>0</v>
      </c>
      <c r="F22" s="19">
        <f t="shared" si="1"/>
        <v>-6.2</v>
      </c>
      <c r="G22" s="21"/>
      <c r="H22" s="22"/>
      <c r="I22" s="28"/>
      <c r="J22" s="13">
        <f t="shared" si="2"/>
        <v>0</v>
      </c>
      <c r="K22" s="21">
        <v>0.8097</v>
      </c>
      <c r="L22" s="22">
        <v>6.2</v>
      </c>
      <c r="M22" s="43">
        <f t="shared" si="3"/>
        <v>-6.2</v>
      </c>
      <c r="N22" s="38"/>
    </row>
    <row r="23" s="1" customFormat="1" hidden="1" customHeight="1" spans="1:14">
      <c r="A23" s="24" t="s">
        <v>32</v>
      </c>
      <c r="B23" s="9" t="s">
        <v>14</v>
      </c>
      <c r="C23" s="9"/>
      <c r="D23" s="9"/>
      <c r="E23" s="18">
        <f t="shared" si="0"/>
        <v>0</v>
      </c>
      <c r="F23" s="19">
        <f t="shared" si="1"/>
        <v>-13.3</v>
      </c>
      <c r="G23" s="21"/>
      <c r="H23" s="22"/>
      <c r="I23" s="28"/>
      <c r="J23" s="13">
        <f t="shared" si="2"/>
        <v>0</v>
      </c>
      <c r="K23" s="21">
        <v>20.5404</v>
      </c>
      <c r="L23" s="22">
        <v>13.3</v>
      </c>
      <c r="M23" s="43">
        <f t="shared" si="3"/>
        <v>-13.3</v>
      </c>
      <c r="N23" s="38"/>
    </row>
    <row r="24" s="1" customFormat="1" hidden="1" customHeight="1" spans="1:14">
      <c r="A24" s="24" t="s">
        <v>33</v>
      </c>
      <c r="B24" s="9" t="s">
        <v>14</v>
      </c>
      <c r="C24" s="9"/>
      <c r="D24" s="9"/>
      <c r="E24" s="18">
        <f t="shared" si="0"/>
        <v>0</v>
      </c>
      <c r="F24" s="19">
        <f t="shared" si="1"/>
        <v>-21.9</v>
      </c>
      <c r="G24" s="21"/>
      <c r="H24" s="22"/>
      <c r="I24" s="28"/>
      <c r="J24" s="13">
        <f t="shared" si="2"/>
        <v>0</v>
      </c>
      <c r="K24" s="21">
        <v>5.4353</v>
      </c>
      <c r="L24" s="22">
        <v>21.9</v>
      </c>
      <c r="M24" s="43">
        <f t="shared" si="3"/>
        <v>-21.9</v>
      </c>
      <c r="N24" s="38"/>
    </row>
    <row r="25" s="1" customFormat="1" hidden="1" customHeight="1" spans="1:14">
      <c r="A25" s="24" t="s">
        <v>34</v>
      </c>
      <c r="B25" s="9" t="s">
        <v>14</v>
      </c>
      <c r="C25" s="9"/>
      <c r="D25" s="9"/>
      <c r="E25" s="18">
        <f t="shared" si="0"/>
        <v>0</v>
      </c>
      <c r="F25" s="19">
        <f t="shared" si="1"/>
        <v>-9.9</v>
      </c>
      <c r="G25" s="21"/>
      <c r="H25" s="22"/>
      <c r="I25" s="28"/>
      <c r="J25" s="13">
        <f t="shared" si="2"/>
        <v>0</v>
      </c>
      <c r="K25" s="21">
        <v>15.1051</v>
      </c>
      <c r="L25" s="22">
        <v>9.9</v>
      </c>
      <c r="M25" s="43">
        <f t="shared" si="3"/>
        <v>-9.9</v>
      </c>
      <c r="N25" s="38"/>
    </row>
    <row r="26" s="1" customFormat="1" hidden="1" customHeight="1" spans="1:14">
      <c r="A26" s="17" t="s">
        <v>35</v>
      </c>
      <c r="B26" s="9" t="s">
        <v>14</v>
      </c>
      <c r="C26" s="9"/>
      <c r="D26" s="9"/>
      <c r="E26" s="18">
        <f t="shared" si="0"/>
        <v>0</v>
      </c>
      <c r="F26" s="19">
        <f t="shared" si="1"/>
        <v>-6</v>
      </c>
      <c r="G26" s="21"/>
      <c r="H26" s="22"/>
      <c r="I26" s="28"/>
      <c r="J26" s="44">
        <f t="shared" si="2"/>
        <v>0</v>
      </c>
      <c r="K26" s="21">
        <v>15.7055</v>
      </c>
      <c r="L26" s="22">
        <v>6</v>
      </c>
      <c r="M26" s="43">
        <f t="shared" si="3"/>
        <v>-6</v>
      </c>
      <c r="N26" s="38"/>
    </row>
    <row r="27" s="1" customFormat="1" hidden="1" customHeight="1" spans="1:14">
      <c r="A27" s="17" t="s">
        <v>36</v>
      </c>
      <c r="B27" s="9" t="s">
        <v>14</v>
      </c>
      <c r="C27" s="9"/>
      <c r="D27" s="9"/>
      <c r="E27" s="18">
        <f t="shared" si="0"/>
        <v>0</v>
      </c>
      <c r="F27" s="19">
        <f t="shared" si="1"/>
        <v>-7.4</v>
      </c>
      <c r="G27" s="21"/>
      <c r="H27" s="22"/>
      <c r="I27" s="28"/>
      <c r="J27" s="44">
        <f t="shared" si="2"/>
        <v>0</v>
      </c>
      <c r="K27" s="21">
        <v>8.0981</v>
      </c>
      <c r="L27" s="22">
        <v>7.4</v>
      </c>
      <c r="M27" s="43">
        <f t="shared" si="3"/>
        <v>-7.4</v>
      </c>
      <c r="N27" s="38"/>
    </row>
    <row r="28" s="1" customFormat="1" hidden="1" customHeight="1" spans="1:14">
      <c r="A28" s="17" t="s">
        <v>37</v>
      </c>
      <c r="B28" s="9" t="s">
        <v>14</v>
      </c>
      <c r="C28" s="9"/>
      <c r="D28" s="9"/>
      <c r="E28" s="18">
        <f t="shared" si="0"/>
        <v>0</v>
      </c>
      <c r="F28" s="19">
        <f t="shared" si="1"/>
        <v>13</v>
      </c>
      <c r="G28" s="21"/>
      <c r="H28" s="22"/>
      <c r="I28" s="28"/>
      <c r="J28" s="13">
        <f t="shared" si="2"/>
        <v>0</v>
      </c>
      <c r="K28" s="21">
        <v>0.5134</v>
      </c>
      <c r="L28" s="22">
        <v>-13</v>
      </c>
      <c r="M28" s="43">
        <f t="shared" si="3"/>
        <v>13</v>
      </c>
      <c r="N28" s="38"/>
    </row>
    <row r="29" s="1" customFormat="1" hidden="1" customHeight="1" spans="1:14">
      <c r="A29" s="17" t="s">
        <v>38</v>
      </c>
      <c r="B29" s="9" t="s">
        <v>14</v>
      </c>
      <c r="C29" s="9"/>
      <c r="D29" s="9"/>
      <c r="E29" s="18">
        <f t="shared" si="0"/>
        <v>0</v>
      </c>
      <c r="F29" s="19">
        <f t="shared" si="1"/>
        <v>-5</v>
      </c>
      <c r="G29" s="21"/>
      <c r="H29" s="22"/>
      <c r="I29" s="28"/>
      <c r="J29" s="44">
        <f t="shared" si="2"/>
        <v>0</v>
      </c>
      <c r="K29" s="21">
        <v>5.4647</v>
      </c>
      <c r="L29" s="22">
        <v>5</v>
      </c>
      <c r="M29" s="43">
        <f t="shared" si="3"/>
        <v>-5</v>
      </c>
      <c r="N29" s="38"/>
    </row>
    <row r="30" s="1" customFormat="1" hidden="1" customHeight="1" spans="1:14">
      <c r="A30" s="17" t="s">
        <v>39</v>
      </c>
      <c r="B30" s="9" t="s">
        <v>14</v>
      </c>
      <c r="C30" s="9"/>
      <c r="D30" s="9"/>
      <c r="E30" s="18">
        <f t="shared" si="0"/>
        <v>0</v>
      </c>
      <c r="F30" s="19">
        <f t="shared" si="1"/>
        <v>-11</v>
      </c>
      <c r="G30" s="21"/>
      <c r="H30" s="22"/>
      <c r="I30" s="28"/>
      <c r="J30" s="44">
        <f t="shared" si="2"/>
        <v>0</v>
      </c>
      <c r="K30" s="21">
        <v>0.9167</v>
      </c>
      <c r="L30" s="22">
        <v>11</v>
      </c>
      <c r="M30" s="43">
        <f t="shared" si="3"/>
        <v>-11</v>
      </c>
      <c r="N30" s="38"/>
    </row>
    <row r="31" s="1" customFormat="1" hidden="1" customHeight="1" spans="1:14">
      <c r="A31" s="17" t="s">
        <v>40</v>
      </c>
      <c r="B31" s="9" t="s">
        <v>14</v>
      </c>
      <c r="C31" s="9"/>
      <c r="D31" s="9"/>
      <c r="E31" s="18">
        <f t="shared" si="0"/>
        <v>0</v>
      </c>
      <c r="F31" s="19">
        <f t="shared" si="1"/>
        <v>-8.1</v>
      </c>
      <c r="G31" s="21"/>
      <c r="H31" s="22"/>
      <c r="I31" s="28"/>
      <c r="J31" s="44">
        <f t="shared" si="2"/>
        <v>0</v>
      </c>
      <c r="K31" s="21">
        <v>0.7126</v>
      </c>
      <c r="L31" s="22">
        <v>8.1</v>
      </c>
      <c r="M31" s="43">
        <f t="shared" si="3"/>
        <v>-8.1</v>
      </c>
      <c r="N31" s="38"/>
    </row>
    <row r="32" s="1" customFormat="1" hidden="1" customHeight="1" spans="1:14">
      <c r="A32" s="25" t="s">
        <v>41</v>
      </c>
      <c r="B32" s="26" t="s">
        <v>42</v>
      </c>
      <c r="C32" s="26"/>
      <c r="D32" s="26"/>
      <c r="E32" s="18">
        <f t="shared" si="0"/>
        <v>0</v>
      </c>
      <c r="F32" s="19">
        <f t="shared" si="1"/>
        <v>10.3</v>
      </c>
      <c r="G32" s="27"/>
      <c r="H32" s="22"/>
      <c r="I32" s="28"/>
      <c r="J32" s="13">
        <f t="shared" si="2"/>
        <v>0</v>
      </c>
      <c r="K32" s="27">
        <v>172581</v>
      </c>
      <c r="L32" s="22">
        <v>-10.3</v>
      </c>
      <c r="M32" s="43">
        <f t="shared" si="3"/>
        <v>10.3</v>
      </c>
      <c r="N32" s="38"/>
    </row>
    <row r="33" s="1" customFormat="1" hidden="1" customHeight="1" spans="1:14">
      <c r="A33" s="25" t="s">
        <v>43</v>
      </c>
      <c r="B33" s="26" t="s">
        <v>42</v>
      </c>
      <c r="C33" s="26"/>
      <c r="D33" s="26"/>
      <c r="E33" s="18">
        <f t="shared" si="0"/>
        <v>0</v>
      </c>
      <c r="F33" s="19">
        <f t="shared" si="1"/>
        <v>5.3</v>
      </c>
      <c r="G33" s="27"/>
      <c r="H33" s="22"/>
      <c r="I33" s="28"/>
      <c r="J33" s="13">
        <f t="shared" si="2"/>
        <v>0</v>
      </c>
      <c r="K33" s="27">
        <v>197280</v>
      </c>
      <c r="L33" s="22">
        <v>-5.3</v>
      </c>
      <c r="M33" s="43">
        <f t="shared" si="3"/>
        <v>5.3</v>
      </c>
      <c r="N33" s="38"/>
    </row>
    <row r="34" s="1" customFormat="1" hidden="1" customHeight="1" spans="1:14">
      <c r="A34" s="25" t="s">
        <v>44</v>
      </c>
      <c r="B34" s="26" t="s">
        <v>45</v>
      </c>
      <c r="C34" s="26"/>
      <c r="D34" s="26"/>
      <c r="E34" s="18">
        <f t="shared" si="0"/>
        <v>0</v>
      </c>
      <c r="F34" s="19">
        <f t="shared" si="1"/>
        <v>13.9</v>
      </c>
      <c r="G34" s="27"/>
      <c r="H34" s="22"/>
      <c r="I34" s="28"/>
      <c r="J34" s="13">
        <f t="shared" si="2"/>
        <v>0</v>
      </c>
      <c r="K34" s="27">
        <v>29067</v>
      </c>
      <c r="L34" s="22">
        <v>-13.9</v>
      </c>
      <c r="M34" s="43">
        <f t="shared" si="3"/>
        <v>13.9</v>
      </c>
      <c r="N34" s="38"/>
    </row>
    <row r="35" s="1" customFormat="1" hidden="1" customHeight="1" spans="1:14">
      <c r="A35" s="25" t="s">
        <v>46</v>
      </c>
      <c r="B35" s="26" t="s">
        <v>45</v>
      </c>
      <c r="C35" s="26"/>
      <c r="D35" s="26"/>
      <c r="E35" s="18">
        <f t="shared" si="0"/>
        <v>0</v>
      </c>
      <c r="F35" s="19">
        <f t="shared" si="1"/>
        <v>-2.3</v>
      </c>
      <c r="G35" s="27"/>
      <c r="H35" s="22"/>
      <c r="I35" s="28"/>
      <c r="J35" s="13">
        <f t="shared" si="2"/>
        <v>0</v>
      </c>
      <c r="K35" s="27">
        <v>19683</v>
      </c>
      <c r="L35" s="22">
        <v>2.3</v>
      </c>
      <c r="M35" s="43">
        <f t="shared" si="3"/>
        <v>-2.3</v>
      </c>
      <c r="N35" s="38"/>
    </row>
    <row r="36" s="1" customFormat="1" hidden="1" customHeight="1" spans="1:14">
      <c r="A36" s="25" t="s">
        <v>47</v>
      </c>
      <c r="B36" s="26" t="s">
        <v>42</v>
      </c>
      <c r="C36" s="26"/>
      <c r="D36" s="26"/>
      <c r="E36" s="18">
        <f t="shared" si="0"/>
        <v>0</v>
      </c>
      <c r="F36" s="19">
        <f t="shared" si="1"/>
        <v>20.5</v>
      </c>
      <c r="G36" s="27"/>
      <c r="H36" s="22"/>
      <c r="I36" s="28"/>
      <c r="J36" s="13">
        <f t="shared" si="2"/>
        <v>0</v>
      </c>
      <c r="K36" s="27">
        <v>78604</v>
      </c>
      <c r="L36" s="22">
        <v>-20.5</v>
      </c>
      <c r="M36" s="43">
        <f t="shared" si="3"/>
        <v>20.5</v>
      </c>
      <c r="N36" s="38"/>
    </row>
    <row r="37" s="1" customFormat="1" hidden="1" customHeight="1" spans="1:14">
      <c r="A37" s="25" t="s">
        <v>48</v>
      </c>
      <c r="B37" s="26" t="s">
        <v>42</v>
      </c>
      <c r="C37" s="26"/>
      <c r="D37" s="26"/>
      <c r="E37" s="18">
        <f t="shared" si="0"/>
        <v>0</v>
      </c>
      <c r="F37" s="19">
        <f t="shared" si="1"/>
        <v>-19.4</v>
      </c>
      <c r="G37" s="27"/>
      <c r="H37" s="22"/>
      <c r="I37" s="28"/>
      <c r="J37" s="13">
        <f t="shared" si="2"/>
        <v>0</v>
      </c>
      <c r="K37" s="27">
        <v>49899</v>
      </c>
      <c r="L37" s="22">
        <v>19.4</v>
      </c>
      <c r="M37" s="43">
        <f t="shared" si="3"/>
        <v>-19.4</v>
      </c>
      <c r="N37" s="38"/>
    </row>
    <row r="38" s="1" customFormat="1" hidden="1" customHeight="1" spans="1:14">
      <c r="A38" s="25" t="s">
        <v>49</v>
      </c>
      <c r="B38" s="26" t="s">
        <v>45</v>
      </c>
      <c r="C38" s="26"/>
      <c r="D38" s="26"/>
      <c r="E38" s="18">
        <f t="shared" si="0"/>
        <v>0</v>
      </c>
      <c r="F38" s="19">
        <f t="shared" si="1"/>
        <v>9.4</v>
      </c>
      <c r="G38" s="27"/>
      <c r="H38" s="22"/>
      <c r="I38" s="28"/>
      <c r="J38" s="13">
        <f t="shared" si="2"/>
        <v>0</v>
      </c>
      <c r="K38" s="27">
        <v>977038</v>
      </c>
      <c r="L38" s="22">
        <v>-9.4</v>
      </c>
      <c r="M38" s="43">
        <f t="shared" si="3"/>
        <v>9.4</v>
      </c>
      <c r="N38" s="38"/>
    </row>
    <row r="39" s="1" customFormat="1" hidden="1" customHeight="1" spans="1:14">
      <c r="A39" s="25" t="s">
        <v>50</v>
      </c>
      <c r="B39" s="26" t="s">
        <v>45</v>
      </c>
      <c r="C39" s="26"/>
      <c r="D39" s="26"/>
      <c r="E39" s="18">
        <f t="shared" si="0"/>
        <v>0</v>
      </c>
      <c r="F39" s="19">
        <f t="shared" si="1"/>
        <v>6.2</v>
      </c>
      <c r="G39" s="27"/>
      <c r="H39" s="22"/>
      <c r="I39" s="28"/>
      <c r="J39" s="13">
        <f t="shared" si="2"/>
        <v>0</v>
      </c>
      <c r="K39" s="27">
        <v>1651562</v>
      </c>
      <c r="L39" s="22">
        <v>-6.2</v>
      </c>
      <c r="M39" s="43">
        <f t="shared" si="3"/>
        <v>6.2</v>
      </c>
      <c r="N39" s="38"/>
    </row>
    <row r="40" s="1" customFormat="1" hidden="1" customHeight="1" spans="1:14">
      <c r="A40" s="25" t="s">
        <v>51</v>
      </c>
      <c r="B40" s="26" t="s">
        <v>52</v>
      </c>
      <c r="C40" s="26"/>
      <c r="D40" s="26"/>
      <c r="E40" s="18">
        <f t="shared" si="0"/>
        <v>0</v>
      </c>
      <c r="F40" s="19">
        <f t="shared" si="1"/>
        <v>1.2</v>
      </c>
      <c r="G40" s="27"/>
      <c r="H40" s="22"/>
      <c r="I40" s="28"/>
      <c r="J40" s="13">
        <f t="shared" si="2"/>
        <v>0</v>
      </c>
      <c r="K40" s="27">
        <v>27110</v>
      </c>
      <c r="L40" s="22">
        <v>-1.2</v>
      </c>
      <c r="M40" s="43">
        <f t="shared" si="3"/>
        <v>1.2</v>
      </c>
      <c r="N40" s="38"/>
    </row>
    <row r="41" s="1" customFormat="1" hidden="1" customHeight="1" spans="1:14">
      <c r="A41" s="17" t="s">
        <v>53</v>
      </c>
      <c r="B41" s="9" t="s">
        <v>54</v>
      </c>
      <c r="C41" s="9"/>
      <c r="D41" s="9"/>
      <c r="E41" s="18">
        <f t="shared" si="0"/>
        <v>0</v>
      </c>
      <c r="F41" s="19">
        <f t="shared" si="1"/>
        <v>-8.3</v>
      </c>
      <c r="G41" s="20"/>
      <c r="H41" s="22"/>
      <c r="I41" s="28"/>
      <c r="J41" s="13">
        <f t="shared" si="2"/>
        <v>0</v>
      </c>
      <c r="K41" s="20">
        <v>20700</v>
      </c>
      <c r="L41" s="22">
        <v>8.3</v>
      </c>
      <c r="M41" s="43">
        <f t="shared" si="3"/>
        <v>-8.3</v>
      </c>
      <c r="N41" s="38"/>
    </row>
    <row r="42" s="1" customFormat="1" hidden="1" customHeight="1" spans="1:14">
      <c r="A42" s="17" t="s">
        <v>55</v>
      </c>
      <c r="B42" s="9" t="s">
        <v>54</v>
      </c>
      <c r="C42" s="9"/>
      <c r="D42" s="9"/>
      <c r="E42" s="18">
        <f t="shared" si="0"/>
        <v>0</v>
      </c>
      <c r="F42" s="19">
        <f t="shared" si="1"/>
        <v>-9.1</v>
      </c>
      <c r="G42" s="20"/>
      <c r="H42" s="22"/>
      <c r="I42" s="28"/>
      <c r="J42" s="13">
        <f t="shared" si="2"/>
        <v>0</v>
      </c>
      <c r="K42" s="20">
        <v>9301</v>
      </c>
      <c r="L42" s="22">
        <v>9.1</v>
      </c>
      <c r="M42" s="43">
        <f t="shared" si="3"/>
        <v>-9.1</v>
      </c>
      <c r="N42" s="38"/>
    </row>
    <row r="43" s="1" customFormat="1" customHeight="1" spans="1:14">
      <c r="A43" s="17" t="s">
        <v>56</v>
      </c>
      <c r="B43" s="9" t="s">
        <v>14</v>
      </c>
      <c r="C43" s="9"/>
      <c r="D43" s="9"/>
      <c r="E43" s="28">
        <f t="shared" si="0"/>
        <v>-47.9560746144205</v>
      </c>
      <c r="F43" s="19">
        <f t="shared" si="1"/>
        <v>-1.5</v>
      </c>
      <c r="G43" s="21" t="s">
        <v>57</v>
      </c>
      <c r="H43" s="22">
        <v>39.8</v>
      </c>
      <c r="I43" s="28">
        <v>47.9560746144205</v>
      </c>
      <c r="J43" s="28">
        <f t="shared" si="2"/>
        <v>-8.15607461442049</v>
      </c>
      <c r="K43" s="21" t="s">
        <v>57</v>
      </c>
      <c r="L43" s="22">
        <v>1.5</v>
      </c>
      <c r="M43" s="43">
        <f t="shared" si="3"/>
        <v>38.3</v>
      </c>
      <c r="N43" s="38"/>
    </row>
    <row r="44" s="1" customFormat="1" customHeight="1" spans="1:14">
      <c r="A44" s="17" t="s">
        <v>58</v>
      </c>
      <c r="B44" s="9" t="s">
        <v>14</v>
      </c>
      <c r="C44" s="9"/>
      <c r="D44" s="9"/>
      <c r="E44" s="28">
        <f t="shared" si="0"/>
        <v>-74.337925162535</v>
      </c>
      <c r="F44" s="19">
        <f t="shared" si="1"/>
        <v>-54.8</v>
      </c>
      <c r="G44" s="21" t="s">
        <v>57</v>
      </c>
      <c r="H44" s="22">
        <v>59.2</v>
      </c>
      <c r="I44" s="28">
        <v>74.337925162535</v>
      </c>
      <c r="J44" s="28">
        <f t="shared" si="2"/>
        <v>-15.137925162535</v>
      </c>
      <c r="K44" s="21" t="s">
        <v>57</v>
      </c>
      <c r="L44" s="22">
        <v>54.8</v>
      </c>
      <c r="M44" s="43">
        <f t="shared" si="3"/>
        <v>4.40000000000001</v>
      </c>
      <c r="N44" s="38"/>
    </row>
    <row r="45" s="1" customFormat="1" customHeight="1" spans="1:14">
      <c r="A45" s="17" t="s">
        <v>59</v>
      </c>
      <c r="B45" s="9" t="s">
        <v>14</v>
      </c>
      <c r="C45" s="9"/>
      <c r="D45" s="9"/>
      <c r="E45" s="28">
        <f t="shared" si="0"/>
        <v>-33.4241502518475</v>
      </c>
      <c r="F45" s="19">
        <f t="shared" si="1"/>
        <v>13.7</v>
      </c>
      <c r="G45" s="21" t="s">
        <v>57</v>
      </c>
      <c r="H45" s="22">
        <v>30</v>
      </c>
      <c r="I45" s="28">
        <v>33.4241502518475</v>
      </c>
      <c r="J45" s="28">
        <f t="shared" si="2"/>
        <v>-3.42415025184752</v>
      </c>
      <c r="K45" s="21" t="s">
        <v>57</v>
      </c>
      <c r="L45" s="22">
        <v>-13.7</v>
      </c>
      <c r="M45" s="43">
        <f t="shared" si="3"/>
        <v>43.7</v>
      </c>
      <c r="N45" s="38"/>
    </row>
    <row r="46" s="1" customFormat="1" customHeight="1" spans="1:14">
      <c r="A46" s="29" t="s">
        <v>60</v>
      </c>
      <c r="B46" s="9" t="s">
        <v>14</v>
      </c>
      <c r="C46" s="9"/>
      <c r="D46" s="9"/>
      <c r="E46" s="28"/>
      <c r="F46" s="19"/>
      <c r="G46" s="21" t="s">
        <v>57</v>
      </c>
      <c r="H46" s="22">
        <v>-38.2</v>
      </c>
      <c r="I46" s="28">
        <v>84.0061386534997</v>
      </c>
      <c r="J46" s="28">
        <f t="shared" si="2"/>
        <v>-122.2061386535</v>
      </c>
      <c r="K46" s="21" t="s">
        <v>57</v>
      </c>
      <c r="L46" s="22">
        <v>52.6</v>
      </c>
      <c r="M46" s="43">
        <f t="shared" si="3"/>
        <v>-90.8</v>
      </c>
      <c r="N46" s="38"/>
    </row>
    <row r="47" s="1" customFormat="1" customHeight="1" spans="1:14">
      <c r="A47" s="29" t="s">
        <v>61</v>
      </c>
      <c r="B47" s="9" t="s">
        <v>14</v>
      </c>
      <c r="C47" s="9"/>
      <c r="D47" s="9"/>
      <c r="E47" s="28"/>
      <c r="F47" s="19"/>
      <c r="G47" s="21" t="s">
        <v>57</v>
      </c>
      <c r="H47" s="22">
        <v>49.4</v>
      </c>
      <c r="I47" s="28">
        <v>224.767637063424</v>
      </c>
      <c r="J47" s="28">
        <f t="shared" si="2"/>
        <v>-175.367637063424</v>
      </c>
      <c r="K47" s="21" t="s">
        <v>57</v>
      </c>
      <c r="L47" s="22">
        <v>46</v>
      </c>
      <c r="M47" s="43">
        <f t="shared" si="3"/>
        <v>3.4</v>
      </c>
      <c r="N47" s="38"/>
    </row>
    <row r="48" s="1" customFormat="1" customHeight="1" spans="1:14">
      <c r="A48" s="29" t="s">
        <v>62</v>
      </c>
      <c r="B48" s="9" t="s">
        <v>14</v>
      </c>
      <c r="C48" s="9"/>
      <c r="D48" s="9"/>
      <c r="E48" s="28"/>
      <c r="F48" s="19"/>
      <c r="G48" s="21" t="s">
        <v>57</v>
      </c>
      <c r="H48" s="22">
        <v>42.5</v>
      </c>
      <c r="I48" s="28">
        <v>44.2383010594972</v>
      </c>
      <c r="J48" s="28">
        <f t="shared" si="2"/>
        <v>-1.73830105949725</v>
      </c>
      <c r="K48" s="21" t="s">
        <v>57</v>
      </c>
      <c r="L48" s="22">
        <v>-2.8</v>
      </c>
      <c r="M48" s="43">
        <f t="shared" si="3"/>
        <v>45.3</v>
      </c>
      <c r="N48" s="38"/>
    </row>
    <row r="49" s="1" customFormat="1" customHeight="1" spans="1:14">
      <c r="A49" s="17" t="s">
        <v>63</v>
      </c>
      <c r="B49" s="30" t="s">
        <v>64</v>
      </c>
      <c r="C49" s="30"/>
      <c r="D49" s="30"/>
      <c r="E49" s="18">
        <f t="shared" ref="E49:E57" si="4">D49-I49</f>
        <v>6.33633118619631</v>
      </c>
      <c r="F49" s="19">
        <f t="shared" ref="F49:F57" si="5">D49-L49</f>
        <v>-28.1</v>
      </c>
      <c r="G49" s="31">
        <v>1992915</v>
      </c>
      <c r="H49" s="22">
        <f t="shared" ref="H49:H52" si="6">(G49-K49)/K49*100</f>
        <v>-3.9513673416865</v>
      </c>
      <c r="I49" s="28">
        <v>-6.33633118619631</v>
      </c>
      <c r="J49" s="28">
        <f t="shared" si="2"/>
        <v>2.38496384450981</v>
      </c>
      <c r="K49" s="31">
        <v>2074902</v>
      </c>
      <c r="L49" s="22">
        <v>28.1</v>
      </c>
      <c r="M49" s="43">
        <f t="shared" si="3"/>
        <v>-32.0513673416865</v>
      </c>
      <c r="N49" s="38"/>
    </row>
    <row r="50" s="1" customFormat="1" customHeight="1" spans="1:14">
      <c r="A50" s="17" t="s">
        <v>65</v>
      </c>
      <c r="B50" s="30" t="s">
        <v>64</v>
      </c>
      <c r="C50" s="30"/>
      <c r="D50" s="30"/>
      <c r="E50" s="18">
        <f t="shared" si="4"/>
        <v>13.8216512964584</v>
      </c>
      <c r="F50" s="19">
        <f t="shared" si="5"/>
        <v>-47.6</v>
      </c>
      <c r="G50" s="31">
        <v>218255</v>
      </c>
      <c r="H50" s="22">
        <f t="shared" si="6"/>
        <v>48.1070553666796</v>
      </c>
      <c r="I50" s="28">
        <v>-13.8216512964584</v>
      </c>
      <c r="J50" s="28">
        <f t="shared" si="2"/>
        <v>61.928706663138</v>
      </c>
      <c r="K50" s="31">
        <v>147363</v>
      </c>
      <c r="L50" s="22">
        <v>47.6</v>
      </c>
      <c r="M50" s="43">
        <f t="shared" si="3"/>
        <v>0.507055366679559</v>
      </c>
      <c r="N50" s="38"/>
    </row>
    <row r="51" s="1" customFormat="1" customHeight="1" spans="1:14">
      <c r="A51" s="17" t="s">
        <v>66</v>
      </c>
      <c r="B51" s="30" t="s">
        <v>64</v>
      </c>
      <c r="C51" s="30"/>
      <c r="D51" s="30"/>
      <c r="E51" s="28">
        <f t="shared" si="4"/>
        <v>29.1761635059104</v>
      </c>
      <c r="F51" s="19">
        <f t="shared" si="5"/>
        <v>-38.1</v>
      </c>
      <c r="G51" s="31">
        <v>256350</v>
      </c>
      <c r="H51" s="22">
        <f t="shared" si="6"/>
        <v>-26.7406071656174</v>
      </c>
      <c r="I51" s="28">
        <v>-29.1761635059104</v>
      </c>
      <c r="J51" s="28">
        <f t="shared" si="2"/>
        <v>2.43555634029304</v>
      </c>
      <c r="K51" s="31">
        <v>349921</v>
      </c>
      <c r="L51" s="22">
        <v>38.1</v>
      </c>
      <c r="M51" s="43">
        <f t="shared" si="3"/>
        <v>-64.8406071656174</v>
      </c>
      <c r="N51" s="38"/>
    </row>
    <row r="52" s="1" customFormat="1" customHeight="1" spans="1:14">
      <c r="A52" s="17" t="s">
        <v>67</v>
      </c>
      <c r="B52" s="30" t="s">
        <v>64</v>
      </c>
      <c r="C52" s="30"/>
      <c r="D52" s="30"/>
      <c r="E52" s="28">
        <f t="shared" si="4"/>
        <v>-29.0351483501011</v>
      </c>
      <c r="F52" s="19">
        <f t="shared" si="5"/>
        <v>53.1</v>
      </c>
      <c r="G52" s="31">
        <v>267683</v>
      </c>
      <c r="H52" s="22">
        <f t="shared" si="6"/>
        <v>48.1202965914121</v>
      </c>
      <c r="I52" s="28">
        <v>29.0351483501011</v>
      </c>
      <c r="J52" s="28">
        <f t="shared" si="2"/>
        <v>19.085148241311</v>
      </c>
      <c r="K52" s="31">
        <v>180720</v>
      </c>
      <c r="L52" s="22">
        <v>-53.1</v>
      </c>
      <c r="M52" s="43">
        <f t="shared" si="3"/>
        <v>101.220296591412</v>
      </c>
      <c r="N52" s="38"/>
    </row>
    <row r="53" s="1" customFormat="1" customHeight="1" spans="1:14">
      <c r="A53" s="17" t="s">
        <v>68</v>
      </c>
      <c r="B53" s="9" t="s">
        <v>14</v>
      </c>
      <c r="C53" s="9"/>
      <c r="D53" s="9"/>
      <c r="E53" s="28">
        <f t="shared" si="4"/>
        <v>-20.1</v>
      </c>
      <c r="F53" s="19">
        <f t="shared" si="5"/>
        <v>-2.9</v>
      </c>
      <c r="G53" s="21">
        <v>14.7541</v>
      </c>
      <c r="H53" s="20">
        <v>21.8</v>
      </c>
      <c r="I53" s="28">
        <v>20.1</v>
      </c>
      <c r="J53" s="13">
        <f t="shared" si="2"/>
        <v>1.7</v>
      </c>
      <c r="K53" s="21">
        <v>12.1113</v>
      </c>
      <c r="L53" s="20">
        <v>2.9</v>
      </c>
      <c r="M53" s="43">
        <f t="shared" si="3"/>
        <v>18.9</v>
      </c>
      <c r="N53" s="38"/>
    </row>
    <row r="54" s="1" customFormat="1" customHeight="1" spans="1:14">
      <c r="A54" s="32" t="s">
        <v>69</v>
      </c>
      <c r="B54" s="9" t="s">
        <v>14</v>
      </c>
      <c r="C54" s="9"/>
      <c r="D54" s="9"/>
      <c r="E54" s="28">
        <f t="shared" si="4"/>
        <v>-12.2</v>
      </c>
      <c r="F54" s="19">
        <f t="shared" si="5"/>
        <v>-10.7</v>
      </c>
      <c r="G54" s="21">
        <v>7.5977</v>
      </c>
      <c r="H54" s="22">
        <v>17.5</v>
      </c>
      <c r="I54" s="28">
        <v>12.2</v>
      </c>
      <c r="J54" s="13">
        <f t="shared" si="2"/>
        <v>5.3</v>
      </c>
      <c r="K54" s="21">
        <v>6.4639</v>
      </c>
      <c r="L54" s="22">
        <v>10.7</v>
      </c>
      <c r="M54" s="43">
        <f t="shared" si="3"/>
        <v>6.8</v>
      </c>
      <c r="N54" s="38"/>
    </row>
    <row r="55" s="1" customFormat="1" customHeight="1" spans="1:14">
      <c r="A55" s="17" t="s">
        <v>70</v>
      </c>
      <c r="B55" s="9" t="s">
        <v>14</v>
      </c>
      <c r="C55" s="9"/>
      <c r="D55" s="9"/>
      <c r="E55" s="28">
        <f t="shared" si="4"/>
        <v>-17</v>
      </c>
      <c r="F55" s="19">
        <f t="shared" si="5"/>
        <v>-25.1</v>
      </c>
      <c r="G55" s="21">
        <v>42.2738</v>
      </c>
      <c r="H55" s="22">
        <v>15.1</v>
      </c>
      <c r="I55" s="28">
        <v>17</v>
      </c>
      <c r="J55" s="13">
        <f t="shared" si="2"/>
        <v>-1.9</v>
      </c>
      <c r="K55" s="21">
        <v>36.7425</v>
      </c>
      <c r="L55" s="22">
        <v>25.1</v>
      </c>
      <c r="M55" s="43">
        <f t="shared" si="3"/>
        <v>-10</v>
      </c>
      <c r="N55" s="38"/>
    </row>
    <row r="56" s="1" customFormat="1" customHeight="1" spans="1:14">
      <c r="A56" s="33" t="s">
        <v>71</v>
      </c>
      <c r="B56" s="9" t="s">
        <v>14</v>
      </c>
      <c r="C56" s="9"/>
      <c r="D56" s="9"/>
      <c r="E56" s="28">
        <f t="shared" si="4"/>
        <v>-3.5</v>
      </c>
      <c r="F56" s="19">
        <f t="shared" si="5"/>
        <v>-18.3</v>
      </c>
      <c r="G56" s="21">
        <v>32.5158</v>
      </c>
      <c r="H56" s="22">
        <v>3.3</v>
      </c>
      <c r="I56" s="28">
        <v>3.5</v>
      </c>
      <c r="J56" s="13">
        <f t="shared" si="2"/>
        <v>-0.2</v>
      </c>
      <c r="K56" s="21">
        <v>31.4899</v>
      </c>
      <c r="L56" s="22">
        <v>18.3</v>
      </c>
      <c r="M56" s="43">
        <f t="shared" si="3"/>
        <v>-15</v>
      </c>
      <c r="N56" s="38"/>
    </row>
    <row r="57" s="1" customFormat="1" customHeight="1" spans="1:14">
      <c r="A57" s="33" t="s">
        <v>72</v>
      </c>
      <c r="B57" s="9" t="s">
        <v>14</v>
      </c>
      <c r="C57" s="9"/>
      <c r="D57" s="9"/>
      <c r="E57" s="28">
        <f t="shared" si="4"/>
        <v>9.1</v>
      </c>
      <c r="F57" s="19">
        <f t="shared" si="5"/>
        <v>-9.6</v>
      </c>
      <c r="G57" s="21">
        <v>3.5902</v>
      </c>
      <c r="H57" s="22">
        <v>-7.1</v>
      </c>
      <c r="I57" s="28">
        <v>-9.1</v>
      </c>
      <c r="J57" s="13">
        <f t="shared" si="2"/>
        <v>2</v>
      </c>
      <c r="K57" s="21">
        <v>3.8664</v>
      </c>
      <c r="L57" s="22">
        <v>9.6</v>
      </c>
      <c r="M57" s="43">
        <f t="shared" si="3"/>
        <v>-16.7</v>
      </c>
      <c r="N57" s="38"/>
    </row>
    <row r="58" s="1" customFormat="1" customHeight="1" spans="1:14">
      <c r="A58" s="17" t="s">
        <v>73</v>
      </c>
      <c r="B58" s="9" t="s">
        <v>14</v>
      </c>
      <c r="C58" s="34"/>
      <c r="D58" s="35"/>
      <c r="E58" s="28"/>
      <c r="F58" s="19"/>
      <c r="G58" s="21" t="s">
        <v>57</v>
      </c>
      <c r="H58" s="22">
        <v>31.4</v>
      </c>
      <c r="I58" s="28">
        <v>29.9</v>
      </c>
      <c r="J58" s="13">
        <f t="shared" si="2"/>
        <v>1.5</v>
      </c>
      <c r="K58" s="21" t="s">
        <v>57</v>
      </c>
      <c r="L58" s="22">
        <v>-9.57</v>
      </c>
      <c r="M58" s="43">
        <f t="shared" si="3"/>
        <v>40.97</v>
      </c>
      <c r="N58" s="38"/>
    </row>
    <row r="59" s="1" customFormat="1" customHeight="1" spans="1:14">
      <c r="A59" s="17" t="s">
        <v>74</v>
      </c>
      <c r="B59" s="9" t="s">
        <v>14</v>
      </c>
      <c r="C59" s="34">
        <v>11.6633</v>
      </c>
      <c r="D59" s="36">
        <v>15.1</v>
      </c>
      <c r="E59" s="28">
        <f>D59-I59</f>
        <v>-4.3</v>
      </c>
      <c r="F59" s="19">
        <f>D59-L59</f>
        <v>22.9</v>
      </c>
      <c r="G59" s="21" t="s">
        <v>57</v>
      </c>
      <c r="H59" s="20">
        <v>19.5</v>
      </c>
      <c r="I59" s="28">
        <v>19.4</v>
      </c>
      <c r="J59" s="13">
        <f t="shared" si="2"/>
        <v>0.100000000000001</v>
      </c>
      <c r="K59" s="21" t="s">
        <v>57</v>
      </c>
      <c r="L59" s="22">
        <v>-7.8</v>
      </c>
      <c r="M59" s="43">
        <f t="shared" si="3"/>
        <v>27.3</v>
      </c>
      <c r="N59" s="38"/>
    </row>
    <row r="60" s="1" customFormat="1" customHeight="1" spans="1:14">
      <c r="A60" s="37" t="s">
        <v>75</v>
      </c>
      <c r="B60" s="9" t="s">
        <v>14</v>
      </c>
      <c r="C60" s="34"/>
      <c r="D60" s="36"/>
      <c r="E60" s="28"/>
      <c r="F60" s="19"/>
      <c r="G60" s="21" t="s">
        <v>57</v>
      </c>
      <c r="H60" s="20">
        <v>40.5</v>
      </c>
      <c r="I60" s="28">
        <v>43.2</v>
      </c>
      <c r="J60" s="13">
        <f t="shared" si="2"/>
        <v>-2.7</v>
      </c>
      <c r="K60" s="21" t="s">
        <v>57</v>
      </c>
      <c r="L60" s="22">
        <v>-1.5</v>
      </c>
      <c r="M60" s="43">
        <f t="shared" si="3"/>
        <v>42</v>
      </c>
      <c r="N60" s="38"/>
    </row>
    <row r="61" s="1" customFormat="1" customHeight="1" spans="1:14">
      <c r="A61" s="37" t="s">
        <v>76</v>
      </c>
      <c r="B61" s="9" t="s">
        <v>14</v>
      </c>
      <c r="C61" s="34"/>
      <c r="D61" s="36"/>
      <c r="E61" s="28"/>
      <c r="F61" s="19"/>
      <c r="G61" s="21" t="s">
        <v>57</v>
      </c>
      <c r="H61" s="20">
        <v>6</v>
      </c>
      <c r="I61" s="28">
        <v>4.4</v>
      </c>
      <c r="J61" s="13">
        <f t="shared" si="2"/>
        <v>1.6</v>
      </c>
      <c r="K61" s="21" t="s">
        <v>57</v>
      </c>
      <c r="L61" s="22">
        <v>-12.1</v>
      </c>
      <c r="M61" s="43">
        <f t="shared" si="3"/>
        <v>18.1</v>
      </c>
      <c r="N61" s="38"/>
    </row>
    <row r="62" s="1" customFormat="1" customHeight="1" spans="1:14">
      <c r="A62" s="37" t="s">
        <v>77</v>
      </c>
      <c r="B62" s="9" t="s">
        <v>14</v>
      </c>
      <c r="C62" s="34"/>
      <c r="D62" s="36"/>
      <c r="E62" s="28"/>
      <c r="F62" s="19"/>
      <c r="G62" s="21" t="s">
        <v>57</v>
      </c>
      <c r="H62" s="20">
        <v>322.2</v>
      </c>
      <c r="I62" s="28">
        <v>349.4</v>
      </c>
      <c r="J62" s="13">
        <f t="shared" si="2"/>
        <v>-27.2</v>
      </c>
      <c r="K62" s="21" t="s">
        <v>57</v>
      </c>
      <c r="L62" s="22">
        <v>21.2</v>
      </c>
      <c r="M62" s="43">
        <f t="shared" si="3"/>
        <v>301</v>
      </c>
      <c r="N62" s="38"/>
    </row>
    <row r="63" s="1" customFormat="1" customHeight="1" spans="1:14">
      <c r="A63" s="37" t="s">
        <v>78</v>
      </c>
      <c r="B63" s="9" t="s">
        <v>14</v>
      </c>
      <c r="C63" s="34"/>
      <c r="D63" s="36"/>
      <c r="E63" s="28"/>
      <c r="F63" s="19"/>
      <c r="G63" s="21" t="s">
        <v>57</v>
      </c>
      <c r="H63" s="20">
        <v>17.2</v>
      </c>
      <c r="I63" s="28">
        <v>18.7</v>
      </c>
      <c r="J63" s="13">
        <f t="shared" si="2"/>
        <v>-1.5</v>
      </c>
      <c r="K63" s="21" t="s">
        <v>57</v>
      </c>
      <c r="L63" s="22">
        <v>-9.6</v>
      </c>
      <c r="M63" s="43">
        <f t="shared" si="3"/>
        <v>26.8</v>
      </c>
      <c r="N63" s="38"/>
    </row>
    <row r="64" s="1" customFormat="1" customHeight="1" spans="1:14">
      <c r="A64" s="37" t="s">
        <v>79</v>
      </c>
      <c r="B64" s="9" t="s">
        <v>14</v>
      </c>
      <c r="C64" s="34"/>
      <c r="D64" s="36"/>
      <c r="E64" s="28"/>
      <c r="F64" s="19"/>
      <c r="G64" s="21" t="s">
        <v>57</v>
      </c>
      <c r="H64" s="20">
        <v>19.3</v>
      </c>
      <c r="I64" s="28">
        <v>15.7</v>
      </c>
      <c r="J64" s="13">
        <f t="shared" si="2"/>
        <v>3.6</v>
      </c>
      <c r="K64" s="21" t="s">
        <v>57</v>
      </c>
      <c r="L64" s="22">
        <v>-4.2</v>
      </c>
      <c r="M64" s="43">
        <f t="shared" si="3"/>
        <v>23.5</v>
      </c>
      <c r="N64" s="38"/>
    </row>
    <row r="65" s="1" customFormat="1" customHeight="1" spans="1:14">
      <c r="A65" s="37" t="s">
        <v>80</v>
      </c>
      <c r="B65" s="9" t="s">
        <v>81</v>
      </c>
      <c r="C65" s="34"/>
      <c r="D65" s="36"/>
      <c r="E65" s="28"/>
      <c r="F65" s="19"/>
      <c r="G65" s="21" t="s">
        <v>57</v>
      </c>
      <c r="H65" s="20">
        <v>116.3</v>
      </c>
      <c r="I65" s="28">
        <v>125.4</v>
      </c>
      <c r="J65" s="13">
        <f t="shared" si="2"/>
        <v>-9.10000000000001</v>
      </c>
      <c r="K65" s="21" t="s">
        <v>57</v>
      </c>
      <c r="L65" s="20">
        <v>21.2</v>
      </c>
      <c r="M65" s="43">
        <f t="shared" si="3"/>
        <v>95.1</v>
      </c>
      <c r="N65" s="38"/>
    </row>
    <row r="66" s="1" customFormat="1" customHeight="1" spans="1:14">
      <c r="A66" s="17" t="s">
        <v>82</v>
      </c>
      <c r="B66" s="9" t="s">
        <v>81</v>
      </c>
      <c r="C66" s="45">
        <v>2620</v>
      </c>
      <c r="D66" s="36">
        <v>-0.9</v>
      </c>
      <c r="E66" s="18">
        <f t="shared" ref="E66:E69" si="7">D66-I66</f>
        <v>7.3</v>
      </c>
      <c r="F66" s="19">
        <f t="shared" ref="F66:F69" si="8">D66-L66</f>
        <v>11.2</v>
      </c>
      <c r="G66" s="21" t="s">
        <v>57</v>
      </c>
      <c r="H66" s="20">
        <v>-8.3</v>
      </c>
      <c r="I66" s="28">
        <v>-8.2</v>
      </c>
      <c r="J66" s="13">
        <f t="shared" si="2"/>
        <v>-0.100000000000001</v>
      </c>
      <c r="K66" s="21" t="s">
        <v>57</v>
      </c>
      <c r="L66" s="20">
        <v>-12.1</v>
      </c>
      <c r="M66" s="43">
        <f t="shared" si="3"/>
        <v>3.8</v>
      </c>
      <c r="N66" s="38"/>
    </row>
    <row r="67" s="1" customFormat="1" customHeight="1" spans="1:14">
      <c r="A67" s="17" t="s">
        <v>83</v>
      </c>
      <c r="B67" s="9" t="s">
        <v>81</v>
      </c>
      <c r="C67" s="45">
        <v>9971</v>
      </c>
      <c r="D67" s="36">
        <v>-17.2</v>
      </c>
      <c r="E67" s="28">
        <f t="shared" si="7"/>
        <v>-28.7</v>
      </c>
      <c r="F67" s="19">
        <f t="shared" si="8"/>
        <v>-7.2</v>
      </c>
      <c r="G67" s="21" t="s">
        <v>57</v>
      </c>
      <c r="H67" s="20">
        <v>12.4</v>
      </c>
      <c r="I67" s="28">
        <v>11.5</v>
      </c>
      <c r="J67" s="13">
        <f t="shared" si="2"/>
        <v>0.9</v>
      </c>
      <c r="K67" s="21" t="s">
        <v>57</v>
      </c>
      <c r="L67" s="20">
        <v>-10</v>
      </c>
      <c r="M67" s="43">
        <f t="shared" si="3"/>
        <v>22.4</v>
      </c>
      <c r="N67" s="38"/>
    </row>
    <row r="68" s="1" customFormat="1" customHeight="1" spans="1:14">
      <c r="A68" s="17" t="s">
        <v>84</v>
      </c>
      <c r="B68" s="9" t="s">
        <v>81</v>
      </c>
      <c r="C68" s="45">
        <v>41400</v>
      </c>
      <c r="D68" s="36">
        <v>217.1</v>
      </c>
      <c r="E68" s="28">
        <f t="shared" si="7"/>
        <v>156.5</v>
      </c>
      <c r="F68" s="19">
        <f t="shared" si="8"/>
        <v>219.4</v>
      </c>
      <c r="G68" s="21" t="s">
        <v>57</v>
      </c>
      <c r="H68" s="20">
        <v>55.5</v>
      </c>
      <c r="I68" s="28">
        <v>60.6</v>
      </c>
      <c r="J68" s="13">
        <f t="shared" si="2"/>
        <v>-5.1</v>
      </c>
      <c r="K68" s="21" t="s">
        <v>57</v>
      </c>
      <c r="L68" s="20">
        <v>-2.3</v>
      </c>
      <c r="M68" s="43">
        <f t="shared" si="3"/>
        <v>57.8</v>
      </c>
      <c r="N68" s="38"/>
    </row>
    <row r="69" s="1" customFormat="1" customHeight="1" spans="1:14">
      <c r="A69" s="17" t="s">
        <v>85</v>
      </c>
      <c r="B69" s="9" t="s">
        <v>81</v>
      </c>
      <c r="C69" s="45">
        <v>2234</v>
      </c>
      <c r="D69" s="36">
        <v>10.5</v>
      </c>
      <c r="E69" s="28">
        <f t="shared" si="7"/>
        <v>8.1</v>
      </c>
      <c r="F69" s="19">
        <f t="shared" si="8"/>
        <v>-4.4</v>
      </c>
      <c r="G69" s="21" t="s">
        <v>57</v>
      </c>
      <c r="H69" s="20">
        <v>-1.2</v>
      </c>
      <c r="I69" s="28">
        <v>2.4</v>
      </c>
      <c r="J69" s="13">
        <f t="shared" ref="J69:J91" si="9">H69-I69</f>
        <v>-3.6</v>
      </c>
      <c r="K69" s="21" t="s">
        <v>57</v>
      </c>
      <c r="L69" s="20">
        <v>14.9</v>
      </c>
      <c r="M69" s="43">
        <f t="shared" ref="M69:M123" si="10">H69-L69</f>
        <v>-16.1</v>
      </c>
      <c r="N69" s="38"/>
    </row>
    <row r="70" s="1" customFormat="1" customHeight="1" spans="1:14">
      <c r="A70" s="17" t="s">
        <v>86</v>
      </c>
      <c r="B70" s="9" t="s">
        <v>81</v>
      </c>
      <c r="C70" s="45"/>
      <c r="D70" s="36"/>
      <c r="E70" s="28"/>
      <c r="F70" s="19"/>
      <c r="G70" s="21" t="s">
        <v>57</v>
      </c>
      <c r="H70" s="20">
        <v>14.9</v>
      </c>
      <c r="I70" s="28">
        <v>2.2</v>
      </c>
      <c r="J70" s="13">
        <f t="shared" si="9"/>
        <v>12.7</v>
      </c>
      <c r="K70" s="21" t="s">
        <v>57</v>
      </c>
      <c r="L70" s="20" t="s">
        <v>87</v>
      </c>
      <c r="M70" s="43" t="e">
        <f t="shared" si="10"/>
        <v>#VALUE!</v>
      </c>
      <c r="N70" s="38"/>
    </row>
    <row r="71" s="1" customFormat="1" customHeight="1" spans="1:14">
      <c r="A71" s="17" t="s">
        <v>88</v>
      </c>
      <c r="B71" s="9" t="s">
        <v>81</v>
      </c>
      <c r="C71" s="45">
        <v>307</v>
      </c>
      <c r="D71" s="36">
        <v>-82.5</v>
      </c>
      <c r="E71" s="28">
        <f t="shared" ref="E71:E73" si="11">D71-I71</f>
        <v>0.700000000000003</v>
      </c>
      <c r="F71" s="19">
        <f t="shared" ref="F71:F73" si="12">D71-L71</f>
        <v>-39.6</v>
      </c>
      <c r="G71" s="21" t="s">
        <v>57</v>
      </c>
      <c r="H71" s="20">
        <v>-83.4</v>
      </c>
      <c r="I71" s="28">
        <v>-83.2</v>
      </c>
      <c r="J71" s="13">
        <f t="shared" si="9"/>
        <v>-0.200000000000003</v>
      </c>
      <c r="K71" s="21" t="s">
        <v>57</v>
      </c>
      <c r="L71" s="20">
        <v>-42.9</v>
      </c>
      <c r="M71" s="43">
        <f t="shared" si="10"/>
        <v>-40.5</v>
      </c>
      <c r="N71" s="38"/>
    </row>
    <row r="72" s="1" customFormat="1" customHeight="1" spans="1:14">
      <c r="A72" s="17" t="s">
        <v>89</v>
      </c>
      <c r="B72" s="9" t="s">
        <v>81</v>
      </c>
      <c r="C72" s="45">
        <v>2492</v>
      </c>
      <c r="D72" s="36">
        <v>9.7</v>
      </c>
      <c r="E72" s="18">
        <f t="shared" si="11"/>
        <v>2.4</v>
      </c>
      <c r="F72" s="19">
        <f t="shared" si="12"/>
        <v>34.9</v>
      </c>
      <c r="G72" s="21" t="s">
        <v>57</v>
      </c>
      <c r="H72" s="20">
        <v>13</v>
      </c>
      <c r="I72" s="28">
        <v>7.3</v>
      </c>
      <c r="J72" s="13">
        <f t="shared" si="9"/>
        <v>5.7</v>
      </c>
      <c r="K72" s="21" t="s">
        <v>57</v>
      </c>
      <c r="L72" s="20">
        <v>-25.2</v>
      </c>
      <c r="M72" s="43">
        <f t="shared" si="10"/>
        <v>38.2</v>
      </c>
      <c r="N72" s="38"/>
    </row>
    <row r="73" s="1" customFormat="1" customHeight="1" spans="1:14">
      <c r="A73" s="17" t="s">
        <v>90</v>
      </c>
      <c r="B73" s="9" t="s">
        <v>81</v>
      </c>
      <c r="C73" s="45">
        <v>7296</v>
      </c>
      <c r="D73" s="36">
        <v>14.4</v>
      </c>
      <c r="E73" s="28">
        <f t="shared" si="11"/>
        <v>-19.4</v>
      </c>
      <c r="F73" s="19">
        <f t="shared" si="12"/>
        <v>41.4</v>
      </c>
      <c r="G73" s="21" t="s">
        <v>57</v>
      </c>
      <c r="H73" s="20">
        <v>25.3</v>
      </c>
      <c r="I73" s="28">
        <v>33.8</v>
      </c>
      <c r="J73" s="13">
        <f t="shared" si="9"/>
        <v>-8.5</v>
      </c>
      <c r="K73" s="21" t="s">
        <v>57</v>
      </c>
      <c r="L73" s="20">
        <v>-27</v>
      </c>
      <c r="M73" s="43">
        <f t="shared" si="10"/>
        <v>52.3</v>
      </c>
      <c r="N73" s="38"/>
    </row>
    <row r="74" s="1" customFormat="1" customHeight="1" spans="1:14">
      <c r="A74" s="37" t="s">
        <v>91</v>
      </c>
      <c r="B74" s="9" t="s">
        <v>81</v>
      </c>
      <c r="C74" s="45"/>
      <c r="D74" s="36"/>
      <c r="E74" s="28"/>
      <c r="F74" s="19"/>
      <c r="G74" s="21" t="s">
        <v>57</v>
      </c>
      <c r="H74" s="20">
        <v>87.8</v>
      </c>
      <c r="I74" s="28">
        <v>77.9</v>
      </c>
      <c r="J74" s="13">
        <f t="shared" si="9"/>
        <v>9.89999999999999</v>
      </c>
      <c r="K74" s="21" t="s">
        <v>57</v>
      </c>
      <c r="L74" s="20">
        <v>-9.2</v>
      </c>
      <c r="M74" s="43">
        <f t="shared" si="10"/>
        <v>97</v>
      </c>
      <c r="N74" s="38"/>
    </row>
    <row r="75" s="1" customFormat="1" customHeight="1" spans="1:14">
      <c r="A75" s="17" t="s">
        <v>92</v>
      </c>
      <c r="B75" s="9" t="s">
        <v>81</v>
      </c>
      <c r="C75" s="45">
        <v>4103</v>
      </c>
      <c r="D75" s="36">
        <v>-49.1</v>
      </c>
      <c r="E75" s="18">
        <f t="shared" ref="E75:E80" si="13">D75-I75</f>
        <v>-45.9</v>
      </c>
      <c r="F75" s="19">
        <f t="shared" ref="F75:F80" si="14">D75-L75</f>
        <v>-30</v>
      </c>
      <c r="G75" s="21" t="s">
        <v>57</v>
      </c>
      <c r="H75" s="20">
        <v>-3</v>
      </c>
      <c r="I75" s="28">
        <v>-3.2</v>
      </c>
      <c r="J75" s="13">
        <f t="shared" si="9"/>
        <v>0.2</v>
      </c>
      <c r="K75" s="21" t="s">
        <v>57</v>
      </c>
      <c r="L75" s="20">
        <v>-19.1</v>
      </c>
      <c r="M75" s="43">
        <f t="shared" si="10"/>
        <v>16.1</v>
      </c>
      <c r="N75" s="38"/>
    </row>
    <row r="76" s="1" customFormat="1" customHeight="1" spans="1:14">
      <c r="A76" s="17" t="s">
        <v>93</v>
      </c>
      <c r="B76" s="9" t="s">
        <v>81</v>
      </c>
      <c r="C76" s="45">
        <v>8806</v>
      </c>
      <c r="D76" s="36">
        <v>-20.9</v>
      </c>
      <c r="E76" s="18">
        <f t="shared" si="13"/>
        <v>65.9</v>
      </c>
      <c r="F76" s="19">
        <f t="shared" si="14"/>
        <v>-9.1</v>
      </c>
      <c r="G76" s="21" t="s">
        <v>57</v>
      </c>
      <c r="H76" s="20">
        <v>-87.3</v>
      </c>
      <c r="I76" s="28">
        <v>-86.8</v>
      </c>
      <c r="J76" s="13">
        <f t="shared" si="9"/>
        <v>-0.5</v>
      </c>
      <c r="K76" s="21" t="s">
        <v>57</v>
      </c>
      <c r="L76" s="20">
        <v>-11.8</v>
      </c>
      <c r="M76" s="43">
        <f t="shared" si="10"/>
        <v>-75.5</v>
      </c>
      <c r="N76" s="38"/>
    </row>
    <row r="77" s="1" customFormat="1" customHeight="1" spans="1:15">
      <c r="A77" s="37" t="s">
        <v>94</v>
      </c>
      <c r="B77" s="9" t="s">
        <v>81</v>
      </c>
      <c r="C77" s="45"/>
      <c r="D77" s="36"/>
      <c r="E77" s="18"/>
      <c r="F77" s="19"/>
      <c r="G77" s="21" t="s">
        <v>57</v>
      </c>
      <c r="H77" s="20">
        <v>-5</v>
      </c>
      <c r="I77" s="28">
        <v>0.8</v>
      </c>
      <c r="J77" s="13">
        <f t="shared" si="9"/>
        <v>-5.8</v>
      </c>
      <c r="K77" s="21" t="s">
        <v>57</v>
      </c>
      <c r="L77" s="20" t="s">
        <v>87</v>
      </c>
      <c r="M77" s="43" t="e">
        <f t="shared" si="10"/>
        <v>#VALUE!</v>
      </c>
      <c r="N77" s="61"/>
      <c r="O77" s="2"/>
    </row>
    <row r="78" s="2" customFormat="1" customHeight="1" spans="1:15">
      <c r="A78" s="17" t="s">
        <v>95</v>
      </c>
      <c r="B78" s="9" t="s">
        <v>81</v>
      </c>
      <c r="C78" s="45">
        <v>34762</v>
      </c>
      <c r="D78" s="36">
        <v>-10.3</v>
      </c>
      <c r="E78" s="18">
        <f t="shared" si="13"/>
        <v>-26.5</v>
      </c>
      <c r="F78" s="19">
        <f t="shared" si="14"/>
        <v>-5.6</v>
      </c>
      <c r="G78" s="21" t="s">
        <v>57</v>
      </c>
      <c r="H78" s="20">
        <v>20.2</v>
      </c>
      <c r="I78" s="28">
        <v>16.2</v>
      </c>
      <c r="J78" s="13">
        <f t="shared" si="9"/>
        <v>4</v>
      </c>
      <c r="K78" s="21" t="s">
        <v>57</v>
      </c>
      <c r="L78" s="20">
        <v>-4.7</v>
      </c>
      <c r="M78" s="43">
        <f t="shared" si="10"/>
        <v>24.9</v>
      </c>
      <c r="N78" s="38"/>
      <c r="O78" s="1"/>
    </row>
    <row r="79" s="1" customFormat="1" customHeight="1" spans="1:14">
      <c r="A79" s="17" t="s">
        <v>96</v>
      </c>
      <c r="B79" s="9" t="s">
        <v>81</v>
      </c>
      <c r="C79" s="45">
        <v>17500</v>
      </c>
      <c r="D79" s="36">
        <v>28.1</v>
      </c>
      <c r="E79" s="28">
        <f t="shared" si="13"/>
        <v>18</v>
      </c>
      <c r="F79" s="19">
        <f t="shared" si="14"/>
        <v>38.3</v>
      </c>
      <c r="G79" s="21" t="s">
        <v>57</v>
      </c>
      <c r="H79" s="20">
        <v>12.6</v>
      </c>
      <c r="I79" s="28">
        <v>10.1</v>
      </c>
      <c r="J79" s="13">
        <f t="shared" si="9"/>
        <v>2.5</v>
      </c>
      <c r="K79" s="21" t="s">
        <v>57</v>
      </c>
      <c r="L79" s="20">
        <v>-10.2</v>
      </c>
      <c r="M79" s="43">
        <f t="shared" si="10"/>
        <v>22.8</v>
      </c>
      <c r="N79" s="38"/>
    </row>
    <row r="80" s="1" customFormat="1" customHeight="1" spans="1:14">
      <c r="A80" s="17" t="s">
        <v>97</v>
      </c>
      <c r="B80" s="9" t="s">
        <v>81</v>
      </c>
      <c r="C80" s="45">
        <v>17262</v>
      </c>
      <c r="D80" s="36">
        <v>-32</v>
      </c>
      <c r="E80" s="18">
        <f t="shared" si="13"/>
        <v>-50.5</v>
      </c>
      <c r="F80" s="19">
        <f t="shared" si="14"/>
        <v>-29.3</v>
      </c>
      <c r="G80" s="21" t="s">
        <v>57</v>
      </c>
      <c r="H80" s="20">
        <v>23.1</v>
      </c>
      <c r="I80" s="28">
        <v>18.5</v>
      </c>
      <c r="J80" s="13">
        <f t="shared" si="9"/>
        <v>4.6</v>
      </c>
      <c r="K80" s="21" t="s">
        <v>57</v>
      </c>
      <c r="L80" s="20">
        <v>-2.7</v>
      </c>
      <c r="M80" s="43">
        <f t="shared" si="10"/>
        <v>25.8</v>
      </c>
      <c r="N80" s="38"/>
    </row>
    <row r="81" s="1" customFormat="1" customHeight="1" spans="1:14">
      <c r="A81" s="37" t="s">
        <v>98</v>
      </c>
      <c r="B81" s="9" t="s">
        <v>81</v>
      </c>
      <c r="C81" s="45"/>
      <c r="D81" s="36"/>
      <c r="E81" s="18"/>
      <c r="F81" s="19"/>
      <c r="G81" s="21" t="s">
        <v>57</v>
      </c>
      <c r="H81" s="20">
        <v>11.2</v>
      </c>
      <c r="I81" s="28">
        <v>11.9</v>
      </c>
      <c r="J81" s="13">
        <f t="shared" si="9"/>
        <v>-0.700000000000001</v>
      </c>
      <c r="K81" s="21" t="s">
        <v>57</v>
      </c>
      <c r="L81" s="20" t="s">
        <v>87</v>
      </c>
      <c r="M81" s="43" t="e">
        <f t="shared" si="10"/>
        <v>#VALUE!</v>
      </c>
      <c r="N81" s="5"/>
    </row>
    <row r="82" s="1" customFormat="1" customHeight="1" spans="1:14">
      <c r="A82" s="37" t="s">
        <v>99</v>
      </c>
      <c r="B82" s="9" t="s">
        <v>81</v>
      </c>
      <c r="C82" s="45"/>
      <c r="D82" s="36"/>
      <c r="E82" s="18"/>
      <c r="F82" s="19"/>
      <c r="G82" s="21" t="s">
        <v>57</v>
      </c>
      <c r="H82" s="20">
        <v>-2.3</v>
      </c>
      <c r="I82" s="28">
        <v>3.8</v>
      </c>
      <c r="J82" s="13">
        <f t="shared" si="9"/>
        <v>-6.1</v>
      </c>
      <c r="K82" s="21" t="s">
        <v>57</v>
      </c>
      <c r="L82" s="20">
        <v>12.7</v>
      </c>
      <c r="M82" s="43">
        <f t="shared" si="10"/>
        <v>-15</v>
      </c>
      <c r="N82" s="5"/>
    </row>
    <row r="83" s="1" customFormat="1" customHeight="1" spans="1:14">
      <c r="A83" s="46" t="s">
        <v>100</v>
      </c>
      <c r="B83" s="38"/>
      <c r="C83" s="45"/>
      <c r="D83" s="36"/>
      <c r="E83" s="18"/>
      <c r="F83" s="19"/>
      <c r="G83" s="27"/>
      <c r="H83" s="20"/>
      <c r="I83" s="28"/>
      <c r="J83" s="13">
        <f t="shared" si="9"/>
        <v>0</v>
      </c>
      <c r="K83" s="27"/>
      <c r="L83" s="20"/>
      <c r="M83" s="43">
        <f t="shared" si="10"/>
        <v>0</v>
      </c>
      <c r="N83" s="5"/>
    </row>
    <row r="84" s="1" customFormat="1" customHeight="1" spans="1:14">
      <c r="A84" s="46" t="s">
        <v>101</v>
      </c>
      <c r="B84" s="47" t="s">
        <v>52</v>
      </c>
      <c r="C84" s="45"/>
      <c r="D84" s="36"/>
      <c r="E84" s="18"/>
      <c r="F84" s="19"/>
      <c r="G84" s="27">
        <v>724.51</v>
      </c>
      <c r="H84" s="22">
        <v>-23.9056001344368</v>
      </c>
      <c r="I84" s="28">
        <v>-22.7615855929048</v>
      </c>
      <c r="J84" s="28">
        <f t="shared" si="9"/>
        <v>-1.14401454153202</v>
      </c>
      <c r="K84" s="27">
        <v>952.12</v>
      </c>
      <c r="L84" s="20">
        <v>62.3</v>
      </c>
      <c r="M84" s="43">
        <f t="shared" si="10"/>
        <v>-86.2056001344368</v>
      </c>
      <c r="N84" s="5"/>
    </row>
    <row r="85" s="1" customFormat="1" customHeight="1" spans="1:14">
      <c r="A85" s="46" t="s">
        <v>102</v>
      </c>
      <c r="B85" s="47" t="s">
        <v>52</v>
      </c>
      <c r="C85" s="45"/>
      <c r="D85" s="36"/>
      <c r="E85" s="18"/>
      <c r="F85" s="19"/>
      <c r="G85" s="27">
        <v>1162.95</v>
      </c>
      <c r="H85" s="22">
        <v>-31.7417461482025</v>
      </c>
      <c r="I85" s="28">
        <v>-29.6271607945186</v>
      </c>
      <c r="J85" s="28">
        <f t="shared" si="9"/>
        <v>-2.11458535368388</v>
      </c>
      <c r="K85" s="27">
        <v>1703.75</v>
      </c>
      <c r="L85" s="20">
        <v>5.1</v>
      </c>
      <c r="M85" s="43">
        <f t="shared" si="10"/>
        <v>-36.8417461482025</v>
      </c>
      <c r="N85" s="5"/>
    </row>
    <row r="86" s="1" customFormat="1" customHeight="1" spans="1:14">
      <c r="A86" s="17" t="s">
        <v>103</v>
      </c>
      <c r="B86" s="47" t="s">
        <v>52</v>
      </c>
      <c r="C86" s="9">
        <v>166137</v>
      </c>
      <c r="D86" s="9">
        <v>-8.49</v>
      </c>
      <c r="E86" s="18">
        <f t="shared" ref="E86:E88" si="15">D86-I86</f>
        <v>7.02518761167361</v>
      </c>
      <c r="F86" s="19">
        <f t="shared" ref="F86:F88" si="16">D86-L86</f>
        <v>-12.69</v>
      </c>
      <c r="G86" s="20">
        <v>15741</v>
      </c>
      <c r="H86" s="22">
        <v>-14.562527138515</v>
      </c>
      <c r="I86" s="28">
        <v>-15.5151876116736</v>
      </c>
      <c r="J86" s="28">
        <f t="shared" si="9"/>
        <v>0.952660473158614</v>
      </c>
      <c r="K86" s="20">
        <v>18424</v>
      </c>
      <c r="L86" s="54">
        <v>4.2</v>
      </c>
      <c r="M86" s="43">
        <f t="shared" si="10"/>
        <v>-18.762527138515</v>
      </c>
      <c r="N86" s="38"/>
    </row>
    <row r="87" s="1" customFormat="1" customHeight="1" spans="1:14">
      <c r="A87" s="17" t="s">
        <v>104</v>
      </c>
      <c r="B87" s="47" t="s">
        <v>52</v>
      </c>
      <c r="C87" s="9">
        <v>21320</v>
      </c>
      <c r="D87" s="9">
        <v>347.2</v>
      </c>
      <c r="E87" s="28">
        <f t="shared" si="15"/>
        <v>363.943269862114</v>
      </c>
      <c r="F87" s="19">
        <f t="shared" si="16"/>
        <v>370.02</v>
      </c>
      <c r="G87" s="20">
        <v>4130</v>
      </c>
      <c r="H87" s="22">
        <v>-16.3628999594978</v>
      </c>
      <c r="I87" s="28">
        <v>-16.7432698621142</v>
      </c>
      <c r="J87" s="28">
        <f t="shared" si="9"/>
        <v>0.380369902616451</v>
      </c>
      <c r="K87" s="20">
        <v>4938</v>
      </c>
      <c r="L87" s="54">
        <v>-22.82</v>
      </c>
      <c r="M87" s="43">
        <f t="shared" si="10"/>
        <v>6.4571000405022</v>
      </c>
      <c r="N87" s="38"/>
    </row>
    <row r="88" s="1" customFormat="1" customHeight="1" spans="1:14">
      <c r="A88" s="48" t="s">
        <v>105</v>
      </c>
      <c r="B88" s="47" t="s">
        <v>52</v>
      </c>
      <c r="C88" s="9">
        <v>105752.95</v>
      </c>
      <c r="D88" s="9">
        <v>-15.88</v>
      </c>
      <c r="E88" s="18">
        <f t="shared" si="15"/>
        <v>-32.2851578920448</v>
      </c>
      <c r="F88" s="19">
        <f t="shared" si="16"/>
        <v>-28.48</v>
      </c>
      <c r="G88" s="20">
        <v>53301</v>
      </c>
      <c r="H88" s="22">
        <v>15.4094490200774</v>
      </c>
      <c r="I88" s="28">
        <v>16.4051578920448</v>
      </c>
      <c r="J88" s="28">
        <f t="shared" si="9"/>
        <v>-0.995708871967413</v>
      </c>
      <c r="K88" s="20">
        <v>46184.26</v>
      </c>
      <c r="L88" s="54">
        <v>12.6</v>
      </c>
      <c r="M88" s="43">
        <f t="shared" si="10"/>
        <v>2.8094490200774</v>
      </c>
      <c r="N88" s="38"/>
    </row>
    <row r="89" s="1" customFormat="1" customHeight="1" spans="1:14">
      <c r="A89" s="17" t="s">
        <v>106</v>
      </c>
      <c r="B89" s="47" t="s">
        <v>52</v>
      </c>
      <c r="C89" s="9"/>
      <c r="D89" s="9"/>
      <c r="E89" s="18"/>
      <c r="F89" s="19"/>
      <c r="G89" s="20">
        <v>121716.9</v>
      </c>
      <c r="H89" s="22">
        <v>20.508023759655</v>
      </c>
      <c r="I89" s="28">
        <v>20.508023759655</v>
      </c>
      <c r="J89" s="28">
        <f t="shared" si="9"/>
        <v>0</v>
      </c>
      <c r="K89" s="20">
        <v>101003.15</v>
      </c>
      <c r="L89" s="54">
        <v>-6.2</v>
      </c>
      <c r="M89" s="43">
        <f t="shared" si="10"/>
        <v>26.708023759655</v>
      </c>
      <c r="N89" s="38"/>
    </row>
    <row r="90" s="1" customFormat="1" customHeight="1" spans="1:14">
      <c r="A90" s="17" t="s">
        <v>107</v>
      </c>
      <c r="B90" s="47" t="s">
        <v>52</v>
      </c>
      <c r="C90" s="9">
        <v>456</v>
      </c>
      <c r="D90" s="9">
        <v>-8.98</v>
      </c>
      <c r="E90" s="49">
        <f t="shared" ref="E90:E99" si="17">D90-I90</f>
        <v>-31.8177764313844</v>
      </c>
      <c r="F90" s="19">
        <f t="shared" ref="F90:F99" si="18">D90-L90</f>
        <v>-4.28</v>
      </c>
      <c r="G90" s="20">
        <v>34817</v>
      </c>
      <c r="H90" s="22">
        <v>17.617052901831</v>
      </c>
      <c r="I90" s="28">
        <v>22.8377764313844</v>
      </c>
      <c r="J90" s="28">
        <f t="shared" si="9"/>
        <v>-5.22072352955343</v>
      </c>
      <c r="K90" s="20">
        <v>29602</v>
      </c>
      <c r="L90" s="54">
        <v>-4.7</v>
      </c>
      <c r="M90" s="43">
        <f t="shared" si="10"/>
        <v>22.317052901831</v>
      </c>
      <c r="N90" s="38"/>
    </row>
    <row r="91" s="1" customFormat="1" customHeight="1" spans="1:14">
      <c r="A91" s="48" t="s">
        <v>108</v>
      </c>
      <c r="B91" s="47" t="s">
        <v>52</v>
      </c>
      <c r="C91" s="9">
        <v>7685</v>
      </c>
      <c r="D91" s="9">
        <v>25.55</v>
      </c>
      <c r="E91" s="28">
        <f t="shared" si="17"/>
        <v>17.3552880406234</v>
      </c>
      <c r="F91" s="19">
        <f t="shared" si="18"/>
        <v>10.55</v>
      </c>
      <c r="G91" s="50">
        <v>6823</v>
      </c>
      <c r="H91" s="22">
        <v>3.8982792751637</v>
      </c>
      <c r="I91" s="28">
        <v>8.19471195937664</v>
      </c>
      <c r="J91" s="28">
        <f t="shared" si="9"/>
        <v>-4.29643268421294</v>
      </c>
      <c r="K91" s="50">
        <v>6567</v>
      </c>
      <c r="L91" s="54">
        <v>15</v>
      </c>
      <c r="M91" s="43">
        <f t="shared" si="10"/>
        <v>-11.1017207248363</v>
      </c>
      <c r="N91" s="38"/>
    </row>
    <row r="92" s="1" customFormat="1" customHeight="1" spans="1:14">
      <c r="A92" s="48" t="s">
        <v>109</v>
      </c>
      <c r="B92" s="47" t="s">
        <v>110</v>
      </c>
      <c r="C92" s="20"/>
      <c r="D92" s="22"/>
      <c r="E92" s="28"/>
      <c r="F92" s="36"/>
      <c r="G92" s="20">
        <v>2129.58</v>
      </c>
      <c r="H92" s="22" t="s">
        <v>87</v>
      </c>
      <c r="I92" s="22" t="s">
        <v>87</v>
      </c>
      <c r="J92" s="28" t="s">
        <v>87</v>
      </c>
      <c r="K92" s="20" t="s">
        <v>87</v>
      </c>
      <c r="L92" s="22" t="s">
        <v>87</v>
      </c>
      <c r="M92" s="43" t="e">
        <f t="shared" si="10"/>
        <v>#VALUE!</v>
      </c>
      <c r="N92" s="38"/>
    </row>
    <row r="93" s="1" customFormat="1" customHeight="1" spans="1:14">
      <c r="A93" s="48" t="s">
        <v>111</v>
      </c>
      <c r="B93" s="47" t="s">
        <v>112</v>
      </c>
      <c r="C93" s="9">
        <v>127.5277</v>
      </c>
      <c r="D93" s="9">
        <v>27.89</v>
      </c>
      <c r="E93" s="28">
        <f t="shared" si="17"/>
        <v>115.871319827959</v>
      </c>
      <c r="F93" s="19">
        <f t="shared" si="18"/>
        <v>56.99</v>
      </c>
      <c r="G93" s="51">
        <v>1133.4</v>
      </c>
      <c r="H93" s="22">
        <v>-87.9813198279592</v>
      </c>
      <c r="I93" s="28">
        <v>-87.9813198279592</v>
      </c>
      <c r="J93" s="28">
        <f t="shared" ref="J93:J123" si="19">H93-I93</f>
        <v>0</v>
      </c>
      <c r="K93" s="51">
        <v>9430.32</v>
      </c>
      <c r="L93" s="54">
        <v>-29.1</v>
      </c>
      <c r="M93" s="43">
        <f t="shared" si="10"/>
        <v>-58.8813198279592</v>
      </c>
      <c r="N93" s="38"/>
    </row>
    <row r="94" s="1" customFormat="1" customHeight="1" spans="1:14">
      <c r="A94" s="48" t="s">
        <v>113</v>
      </c>
      <c r="B94" s="47" t="s">
        <v>52</v>
      </c>
      <c r="C94" s="9">
        <v>42311.22</v>
      </c>
      <c r="D94" s="9">
        <v>-34.96</v>
      </c>
      <c r="E94" s="18">
        <f t="shared" si="17"/>
        <v>-28.6448958333333</v>
      </c>
      <c r="F94" s="19">
        <f t="shared" si="18"/>
        <v>-44.56</v>
      </c>
      <c r="G94" s="52">
        <v>7703</v>
      </c>
      <c r="H94" s="22">
        <v>-12.9112492933861</v>
      </c>
      <c r="I94" s="28">
        <v>-6.31510416666667</v>
      </c>
      <c r="J94" s="28">
        <f t="shared" si="19"/>
        <v>-6.59614512671943</v>
      </c>
      <c r="K94" s="52">
        <v>8845</v>
      </c>
      <c r="L94" s="54">
        <v>9.6</v>
      </c>
      <c r="M94" s="43">
        <f t="shared" si="10"/>
        <v>-22.5112492933861</v>
      </c>
      <c r="N94" s="38"/>
    </row>
    <row r="95" s="1" customFormat="1" customHeight="1" spans="1:14">
      <c r="A95" s="48" t="s">
        <v>114</v>
      </c>
      <c r="B95" s="47" t="s">
        <v>52</v>
      </c>
      <c r="C95" s="9">
        <v>23375</v>
      </c>
      <c r="D95" s="9">
        <v>127.5</v>
      </c>
      <c r="E95" s="28">
        <f t="shared" si="17"/>
        <v>132.112899337135</v>
      </c>
      <c r="F95" s="19">
        <f t="shared" si="18"/>
        <v>146.7</v>
      </c>
      <c r="G95" s="27">
        <v>55814.82</v>
      </c>
      <c r="H95" s="22">
        <v>-1.84731286039114</v>
      </c>
      <c r="I95" s="28">
        <v>-4.6128993371348</v>
      </c>
      <c r="J95" s="28">
        <f t="shared" si="19"/>
        <v>2.76558647674366</v>
      </c>
      <c r="K95" s="27">
        <v>56865.3</v>
      </c>
      <c r="L95" s="54">
        <v>-19.2</v>
      </c>
      <c r="M95" s="43">
        <f t="shared" si="10"/>
        <v>17.3526871396089</v>
      </c>
      <c r="N95" s="38"/>
    </row>
    <row r="96" s="1" customFormat="1" customHeight="1" spans="1:14">
      <c r="A96" s="48" t="s">
        <v>115</v>
      </c>
      <c r="B96" s="47" t="s">
        <v>52</v>
      </c>
      <c r="C96" s="9">
        <v>23727</v>
      </c>
      <c r="D96" s="9">
        <v>17.8</v>
      </c>
      <c r="E96" s="28">
        <f t="shared" si="17"/>
        <v>15.7491010050496</v>
      </c>
      <c r="F96" s="19">
        <f t="shared" si="18"/>
        <v>11.1</v>
      </c>
      <c r="G96" s="27">
        <v>700344.98</v>
      </c>
      <c r="H96" s="22">
        <v>0.843205567788606</v>
      </c>
      <c r="I96" s="28">
        <v>2.05089899495041</v>
      </c>
      <c r="J96" s="28">
        <f t="shared" si="19"/>
        <v>-1.2076934271618</v>
      </c>
      <c r="K96" s="27">
        <v>694489.01</v>
      </c>
      <c r="L96" s="54">
        <v>6.7</v>
      </c>
      <c r="M96" s="43">
        <f t="shared" si="10"/>
        <v>-5.85679443221139</v>
      </c>
      <c r="N96" s="38"/>
    </row>
    <row r="97" s="1" customFormat="1" customHeight="1" spans="1:15">
      <c r="A97" s="48" t="s">
        <v>116</v>
      </c>
      <c r="B97" s="47" t="s">
        <v>52</v>
      </c>
      <c r="C97" s="30"/>
      <c r="D97" s="30"/>
      <c r="E97" s="28">
        <f t="shared" si="17"/>
        <v>-10.6138905452833</v>
      </c>
      <c r="F97" s="19">
        <f t="shared" si="18"/>
        <v>20.5</v>
      </c>
      <c r="G97" s="27">
        <v>987460.53</v>
      </c>
      <c r="H97" s="22">
        <v>8.1979689766547</v>
      </c>
      <c r="I97" s="28">
        <v>10.6138905452833</v>
      </c>
      <c r="J97" s="28">
        <f t="shared" si="19"/>
        <v>-2.41592156862856</v>
      </c>
      <c r="K97" s="27">
        <v>912642.39</v>
      </c>
      <c r="L97" s="54">
        <v>-20.5</v>
      </c>
      <c r="M97" s="43">
        <f t="shared" si="10"/>
        <v>28.6979689766547</v>
      </c>
      <c r="N97" s="38"/>
      <c r="O97" s="3"/>
    </row>
    <row r="98" s="3" customFormat="1" customHeight="1" spans="1:14">
      <c r="A98" s="48" t="s">
        <v>117</v>
      </c>
      <c r="B98" s="47" t="s">
        <v>112</v>
      </c>
      <c r="C98" s="9">
        <v>7097</v>
      </c>
      <c r="D98" s="9">
        <v>-71.03</v>
      </c>
      <c r="E98" s="28">
        <f t="shared" si="17"/>
        <v>-173.491128230455</v>
      </c>
      <c r="F98" s="19">
        <f t="shared" si="18"/>
        <v>-65.93</v>
      </c>
      <c r="G98" s="27">
        <v>287546.13</v>
      </c>
      <c r="H98" s="22">
        <v>115.227673224681</v>
      </c>
      <c r="I98" s="28">
        <v>102.461128230455</v>
      </c>
      <c r="J98" s="28">
        <f t="shared" si="19"/>
        <v>12.7665449942258</v>
      </c>
      <c r="K98" s="27">
        <v>133600.91</v>
      </c>
      <c r="L98" s="54">
        <v>-5.1</v>
      </c>
      <c r="M98" s="43">
        <f t="shared" si="10"/>
        <v>120.327673224681</v>
      </c>
      <c r="N98" s="38"/>
    </row>
    <row r="99" s="3" customFormat="1" customHeight="1" spans="1:14">
      <c r="A99" s="48" t="s">
        <v>118</v>
      </c>
      <c r="B99" s="47" t="s">
        <v>119</v>
      </c>
      <c r="C99" s="9">
        <v>693.06</v>
      </c>
      <c r="D99" s="9">
        <v>-25.4</v>
      </c>
      <c r="E99" s="18">
        <f t="shared" si="17"/>
        <v>60.7881032128561</v>
      </c>
      <c r="F99" s="19">
        <f t="shared" si="18"/>
        <v>-21.7</v>
      </c>
      <c r="G99" s="20">
        <v>118.35</v>
      </c>
      <c r="H99" s="22">
        <v>-86.5244916084075</v>
      </c>
      <c r="I99" s="28">
        <v>-86.1881032128561</v>
      </c>
      <c r="J99" s="28">
        <f t="shared" si="19"/>
        <v>-0.33638839555141</v>
      </c>
      <c r="K99" s="20">
        <v>878.26</v>
      </c>
      <c r="L99" s="54">
        <v>-3.7</v>
      </c>
      <c r="M99" s="43">
        <f t="shared" si="10"/>
        <v>-82.8244916084075</v>
      </c>
      <c r="N99" s="38"/>
    </row>
    <row r="100" s="3" customFormat="1" customHeight="1" spans="1:14">
      <c r="A100" s="48" t="s">
        <v>120</v>
      </c>
      <c r="B100" s="47" t="s">
        <v>121</v>
      </c>
      <c r="C100" s="9"/>
      <c r="D100" s="9"/>
      <c r="E100" s="18"/>
      <c r="F100" s="19"/>
      <c r="G100" s="20">
        <v>331</v>
      </c>
      <c r="H100" s="22">
        <v>24.9056603773585</v>
      </c>
      <c r="I100" s="28">
        <v>32.4</v>
      </c>
      <c r="J100" s="28">
        <f t="shared" si="19"/>
        <v>-7.4943396226415</v>
      </c>
      <c r="K100" s="20" t="s">
        <v>87</v>
      </c>
      <c r="L100" s="54" t="s">
        <v>87</v>
      </c>
      <c r="M100" s="43" t="e">
        <f t="shared" si="10"/>
        <v>#VALUE!</v>
      </c>
      <c r="N100" s="38"/>
    </row>
    <row r="101" s="3" customFormat="1" customHeight="1" spans="1:14">
      <c r="A101" s="48" t="s">
        <v>122</v>
      </c>
      <c r="B101" s="47" t="s">
        <v>123</v>
      </c>
      <c r="C101" s="9"/>
      <c r="D101" s="9"/>
      <c r="E101" s="18"/>
      <c r="F101" s="19"/>
      <c r="G101" s="20">
        <v>1715</v>
      </c>
      <c r="H101" s="22">
        <v>7.72613065326633</v>
      </c>
      <c r="I101" s="28">
        <v>8.8011088011088</v>
      </c>
      <c r="J101" s="28">
        <f t="shared" si="19"/>
        <v>-1.07497814784247</v>
      </c>
      <c r="K101" s="20">
        <v>1592</v>
      </c>
      <c r="L101" s="54">
        <v>14.2</v>
      </c>
      <c r="M101" s="43">
        <f t="shared" si="10"/>
        <v>-6.47386934673367</v>
      </c>
      <c r="N101" s="38"/>
    </row>
    <row r="102" s="3" customFormat="1" customHeight="1" spans="1:14">
      <c r="A102" s="53" t="s">
        <v>124</v>
      </c>
      <c r="B102" s="47" t="s">
        <v>125</v>
      </c>
      <c r="C102" s="9"/>
      <c r="D102" s="9"/>
      <c r="E102" s="18"/>
      <c r="F102" s="19"/>
      <c r="G102" s="20">
        <v>110762.13</v>
      </c>
      <c r="H102" s="22">
        <v>17.5369603973004</v>
      </c>
      <c r="I102" s="28">
        <v>12.9852415757371</v>
      </c>
      <c r="J102" s="28">
        <f t="shared" si="19"/>
        <v>4.55171882156329</v>
      </c>
      <c r="K102" s="20">
        <v>94236</v>
      </c>
      <c r="L102" s="54">
        <v>-14.1</v>
      </c>
      <c r="M102" s="43">
        <f t="shared" si="10"/>
        <v>31.6369603973004</v>
      </c>
      <c r="N102" s="5"/>
    </row>
    <row r="103" s="3" customFormat="1" customHeight="1" spans="1:14">
      <c r="A103" s="53" t="s">
        <v>126</v>
      </c>
      <c r="B103" s="47" t="s">
        <v>123</v>
      </c>
      <c r="C103" s="9"/>
      <c r="D103" s="9"/>
      <c r="E103" s="18"/>
      <c r="F103" s="19"/>
      <c r="G103" s="20">
        <v>886</v>
      </c>
      <c r="H103" s="22">
        <v>16.5789473684211</v>
      </c>
      <c r="I103" s="28">
        <v>15.5882352941176</v>
      </c>
      <c r="J103" s="28">
        <f t="shared" si="19"/>
        <v>0.990712074303454</v>
      </c>
      <c r="K103" s="20" t="s">
        <v>87</v>
      </c>
      <c r="L103" s="54" t="s">
        <v>87</v>
      </c>
      <c r="M103" s="43" t="e">
        <f t="shared" si="10"/>
        <v>#VALUE!</v>
      </c>
      <c r="N103" s="5"/>
    </row>
    <row r="104" s="3" customFormat="1" customHeight="1" spans="1:14">
      <c r="A104" s="53" t="s">
        <v>127</v>
      </c>
      <c r="B104" s="47" t="s">
        <v>128</v>
      </c>
      <c r="C104" s="9"/>
      <c r="D104" s="9"/>
      <c r="E104" s="18"/>
      <c r="F104" s="19"/>
      <c r="G104" s="20">
        <v>202</v>
      </c>
      <c r="H104" s="22">
        <v>260.714285714286</v>
      </c>
      <c r="I104" s="28">
        <v>229.166666666667</v>
      </c>
      <c r="J104" s="28">
        <f t="shared" si="19"/>
        <v>31.5476190476193</v>
      </c>
      <c r="K104" s="20" t="s">
        <v>87</v>
      </c>
      <c r="L104" s="54" t="s">
        <v>87</v>
      </c>
      <c r="M104" s="43" t="e">
        <f t="shared" si="10"/>
        <v>#VALUE!</v>
      </c>
      <c r="N104" s="5"/>
    </row>
    <row r="105" s="3" customFormat="1" customHeight="1" spans="1:14">
      <c r="A105" s="53" t="s">
        <v>129</v>
      </c>
      <c r="B105" s="47" t="s">
        <v>52</v>
      </c>
      <c r="C105" s="9"/>
      <c r="D105" s="9"/>
      <c r="E105" s="18"/>
      <c r="F105" s="19"/>
      <c r="G105" s="20">
        <v>21105</v>
      </c>
      <c r="H105" s="22">
        <v>-14.1619555049416</v>
      </c>
      <c r="I105" s="28">
        <v>-16.5567141945095</v>
      </c>
      <c r="J105" s="28">
        <f t="shared" si="19"/>
        <v>2.39475868956787</v>
      </c>
      <c r="K105" s="20">
        <v>24587</v>
      </c>
      <c r="L105" s="54">
        <v>-31.33</v>
      </c>
      <c r="M105" s="43">
        <f t="shared" si="10"/>
        <v>17.1680444950584</v>
      </c>
      <c r="N105" s="5"/>
    </row>
    <row r="106" s="3" customFormat="1" customHeight="1" spans="1:14">
      <c r="A106" s="37" t="s">
        <v>130</v>
      </c>
      <c r="B106" s="47" t="s">
        <v>131</v>
      </c>
      <c r="C106" s="9"/>
      <c r="D106" s="9"/>
      <c r="E106" s="18"/>
      <c r="F106" s="19"/>
      <c r="G106" s="20"/>
      <c r="H106" s="54"/>
      <c r="I106" s="28"/>
      <c r="J106" s="28">
        <f t="shared" si="19"/>
        <v>0</v>
      </c>
      <c r="K106" s="20"/>
      <c r="L106" s="54"/>
      <c r="M106" s="43">
        <f t="shared" si="10"/>
        <v>0</v>
      </c>
      <c r="N106" s="5"/>
    </row>
    <row r="107" s="3" customFormat="1" customHeight="1" spans="1:14">
      <c r="A107" s="37" t="s">
        <v>132</v>
      </c>
      <c r="B107" s="47" t="s">
        <v>131</v>
      </c>
      <c r="C107" s="9"/>
      <c r="D107" s="9"/>
      <c r="E107" s="18"/>
      <c r="F107" s="19"/>
      <c r="G107" s="20"/>
      <c r="H107" s="54"/>
      <c r="I107" s="28"/>
      <c r="J107" s="13">
        <f t="shared" si="19"/>
        <v>0</v>
      </c>
      <c r="K107" s="20"/>
      <c r="L107" s="54"/>
      <c r="M107" s="43">
        <f t="shared" si="10"/>
        <v>0</v>
      </c>
      <c r="N107" s="5"/>
    </row>
    <row r="108" s="3" customFormat="1" customHeight="1" spans="1:14">
      <c r="A108" s="17" t="s">
        <v>133</v>
      </c>
      <c r="B108" s="9" t="s">
        <v>14</v>
      </c>
      <c r="C108" s="9">
        <v>40.8993</v>
      </c>
      <c r="D108" s="9">
        <v>15.1</v>
      </c>
      <c r="E108" s="18">
        <f t="shared" ref="E108:E117" si="20">D108-I108</f>
        <v>13</v>
      </c>
      <c r="F108" s="19">
        <f t="shared" ref="F108:F117" si="21">D108-L108</f>
        <v>3.6</v>
      </c>
      <c r="G108" s="21">
        <v>105.8185</v>
      </c>
      <c r="H108" s="22">
        <v>2.5</v>
      </c>
      <c r="I108" s="28">
        <v>2.1</v>
      </c>
      <c r="J108" s="13">
        <f t="shared" si="19"/>
        <v>0.4</v>
      </c>
      <c r="K108" s="21">
        <v>103.2375</v>
      </c>
      <c r="L108" s="22">
        <v>11.5</v>
      </c>
      <c r="M108" s="43">
        <f t="shared" si="10"/>
        <v>-9</v>
      </c>
      <c r="N108" s="5"/>
    </row>
    <row r="109" s="3" customFormat="1" customHeight="1" spans="1:14">
      <c r="A109" s="37" t="s">
        <v>134</v>
      </c>
      <c r="B109" s="9" t="s">
        <v>14</v>
      </c>
      <c r="C109" s="9"/>
      <c r="D109" s="9"/>
      <c r="E109" s="18"/>
      <c r="F109" s="19"/>
      <c r="G109" s="21">
        <v>89.7512</v>
      </c>
      <c r="H109" s="22">
        <v>2.4</v>
      </c>
      <c r="I109" s="28">
        <v>2.1</v>
      </c>
      <c r="J109" s="13">
        <f t="shared" si="19"/>
        <v>0.3</v>
      </c>
      <c r="K109" s="21">
        <v>87.6195</v>
      </c>
      <c r="L109" s="22">
        <v>11.8</v>
      </c>
      <c r="M109" s="43">
        <f t="shared" si="10"/>
        <v>-9.4</v>
      </c>
      <c r="N109" s="5"/>
    </row>
    <row r="110" s="3" customFormat="1" customHeight="1" spans="1:14">
      <c r="A110" s="37" t="s">
        <v>135</v>
      </c>
      <c r="B110" s="9" t="s">
        <v>14</v>
      </c>
      <c r="C110" s="9"/>
      <c r="D110" s="9"/>
      <c r="E110" s="18"/>
      <c r="F110" s="19"/>
      <c r="G110" s="21">
        <v>16.0673</v>
      </c>
      <c r="H110" s="22">
        <v>2.9</v>
      </c>
      <c r="I110" s="28">
        <v>2.1</v>
      </c>
      <c r="J110" s="13">
        <f t="shared" si="19"/>
        <v>0.8</v>
      </c>
      <c r="K110" s="21">
        <v>15.618</v>
      </c>
      <c r="L110" s="22">
        <v>10</v>
      </c>
      <c r="M110" s="43">
        <f t="shared" si="10"/>
        <v>-7.1</v>
      </c>
      <c r="N110" s="5"/>
    </row>
    <row r="111" s="3" customFormat="1" customHeight="1" spans="1:14">
      <c r="A111" s="17" t="s">
        <v>136</v>
      </c>
      <c r="B111" s="9" t="s">
        <v>14</v>
      </c>
      <c r="C111" s="9"/>
      <c r="D111" s="9"/>
      <c r="E111" s="18"/>
      <c r="F111" s="19"/>
      <c r="G111" s="21"/>
      <c r="H111" s="22"/>
      <c r="I111" s="28"/>
      <c r="J111" s="13">
        <f t="shared" si="19"/>
        <v>0</v>
      </c>
      <c r="K111" s="21"/>
      <c r="L111" s="22"/>
      <c r="M111" s="43">
        <f t="shared" si="10"/>
        <v>0</v>
      </c>
      <c r="N111" s="5"/>
    </row>
    <row r="112" s="3" customFormat="1" customHeight="1" spans="1:14">
      <c r="A112" s="17" t="s">
        <v>137</v>
      </c>
      <c r="B112" s="9" t="s">
        <v>14</v>
      </c>
      <c r="C112" s="9">
        <v>110.043</v>
      </c>
      <c r="D112" s="9">
        <v>33.5</v>
      </c>
      <c r="E112" s="18">
        <f t="shared" si="20"/>
        <v>-15.5</v>
      </c>
      <c r="F112" s="19">
        <f t="shared" si="21"/>
        <v>19.5</v>
      </c>
      <c r="G112" s="21">
        <v>208.0513</v>
      </c>
      <c r="H112" s="22">
        <v>51</v>
      </c>
      <c r="I112" s="28">
        <v>49</v>
      </c>
      <c r="J112" s="13">
        <f t="shared" si="19"/>
        <v>2</v>
      </c>
      <c r="K112" s="21">
        <v>137.7823</v>
      </c>
      <c r="L112" s="22">
        <v>14</v>
      </c>
      <c r="M112" s="43">
        <f t="shared" si="10"/>
        <v>37</v>
      </c>
      <c r="N112" s="5"/>
    </row>
    <row r="113" s="3" customFormat="1" customHeight="1" spans="1:14">
      <c r="A113" s="17" t="s">
        <v>138</v>
      </c>
      <c r="B113" s="9" t="s">
        <v>14</v>
      </c>
      <c r="C113" s="9">
        <v>42.0323</v>
      </c>
      <c r="D113" s="9">
        <v>16.5</v>
      </c>
      <c r="E113" s="18">
        <f t="shared" si="20"/>
        <v>15.8</v>
      </c>
      <c r="F113" s="19">
        <f t="shared" si="21"/>
        <v>6.6</v>
      </c>
      <c r="G113" s="21">
        <v>55.6567</v>
      </c>
      <c r="H113" s="22">
        <v>1</v>
      </c>
      <c r="I113" s="28">
        <v>0.7</v>
      </c>
      <c r="J113" s="13">
        <f t="shared" si="19"/>
        <v>0.3</v>
      </c>
      <c r="K113" s="21">
        <v>55.1057</v>
      </c>
      <c r="L113" s="22">
        <v>9.9</v>
      </c>
      <c r="M113" s="43">
        <f t="shared" si="10"/>
        <v>-8.9</v>
      </c>
      <c r="N113" s="5"/>
    </row>
    <row r="114" s="3" customFormat="1" customHeight="1" spans="1:14">
      <c r="A114" s="17" t="s">
        <v>139</v>
      </c>
      <c r="B114" s="9" t="s">
        <v>14</v>
      </c>
      <c r="C114" s="9">
        <v>0.9073</v>
      </c>
      <c r="D114" s="9">
        <v>7.6</v>
      </c>
      <c r="E114" s="28">
        <f t="shared" si="20"/>
        <v>24</v>
      </c>
      <c r="F114" s="19">
        <f t="shared" si="21"/>
        <v>1.5</v>
      </c>
      <c r="G114" s="21">
        <v>2.9042</v>
      </c>
      <c r="H114" s="22">
        <v>-14.3</v>
      </c>
      <c r="I114" s="28">
        <v>-16.4</v>
      </c>
      <c r="J114" s="13">
        <f t="shared" si="19"/>
        <v>2.1</v>
      </c>
      <c r="K114" s="21">
        <v>3.3907</v>
      </c>
      <c r="L114" s="22">
        <v>6.1</v>
      </c>
      <c r="M114" s="43">
        <f t="shared" si="10"/>
        <v>-20.4</v>
      </c>
      <c r="N114" s="5"/>
    </row>
    <row r="115" s="3" customFormat="1" customHeight="1" spans="1:14">
      <c r="A115" s="17" t="s">
        <v>140</v>
      </c>
      <c r="B115" s="9" t="s">
        <v>14</v>
      </c>
      <c r="C115" s="9">
        <v>8.7599</v>
      </c>
      <c r="D115" s="9">
        <v>14.7</v>
      </c>
      <c r="E115" s="28">
        <f t="shared" si="20"/>
        <v>7.7</v>
      </c>
      <c r="F115" s="19">
        <f t="shared" si="21"/>
        <v>-2.2</v>
      </c>
      <c r="G115" s="21">
        <v>13.949</v>
      </c>
      <c r="H115" s="22">
        <v>11</v>
      </c>
      <c r="I115" s="28">
        <v>7</v>
      </c>
      <c r="J115" s="13">
        <f t="shared" si="19"/>
        <v>4</v>
      </c>
      <c r="K115" s="21">
        <v>12.5714</v>
      </c>
      <c r="L115" s="22">
        <v>16.9</v>
      </c>
      <c r="M115" s="43">
        <f t="shared" si="10"/>
        <v>-5.9</v>
      </c>
      <c r="N115" s="5"/>
    </row>
    <row r="116" s="3" customFormat="1" customHeight="1" spans="1:14">
      <c r="A116" s="32" t="s">
        <v>141</v>
      </c>
      <c r="B116" s="9" t="s">
        <v>14</v>
      </c>
      <c r="C116" s="9"/>
      <c r="D116" s="9"/>
      <c r="E116" s="28">
        <f t="shared" si="20"/>
        <v>0</v>
      </c>
      <c r="F116" s="19">
        <f t="shared" si="21"/>
        <v>8.7</v>
      </c>
      <c r="G116" s="21"/>
      <c r="H116" s="22"/>
      <c r="I116" s="28"/>
      <c r="J116" s="13">
        <f t="shared" si="19"/>
        <v>0</v>
      </c>
      <c r="K116" s="21">
        <v>8.8127</v>
      </c>
      <c r="L116" s="22">
        <v>-8.7</v>
      </c>
      <c r="M116" s="43">
        <f t="shared" si="10"/>
        <v>8.7</v>
      </c>
      <c r="N116" s="5"/>
    </row>
    <row r="117" s="3" customFormat="1" customHeight="1" spans="1:14">
      <c r="A117" s="17" t="s">
        <v>142</v>
      </c>
      <c r="B117" s="9" t="s">
        <v>14</v>
      </c>
      <c r="C117" s="9"/>
      <c r="D117" s="9"/>
      <c r="E117" s="28">
        <f t="shared" si="20"/>
        <v>64.3</v>
      </c>
      <c r="F117" s="19">
        <f t="shared" si="21"/>
        <v>-12.7</v>
      </c>
      <c r="G117" s="21">
        <v>69.857986</v>
      </c>
      <c r="H117" s="22">
        <v>-66.54</v>
      </c>
      <c r="I117" s="28">
        <v>-64.3</v>
      </c>
      <c r="J117" s="13">
        <f t="shared" si="19"/>
        <v>-2.24000000000001</v>
      </c>
      <c r="K117" s="21">
        <v>208.7846</v>
      </c>
      <c r="L117" s="22">
        <v>12.7</v>
      </c>
      <c r="M117" s="43">
        <f t="shared" si="10"/>
        <v>-79.24</v>
      </c>
      <c r="N117" s="5"/>
    </row>
    <row r="118" s="3" customFormat="1" customHeight="1" spans="1:14">
      <c r="A118" s="37" t="s">
        <v>143</v>
      </c>
      <c r="B118" s="55" t="s">
        <v>144</v>
      </c>
      <c r="C118" s="9"/>
      <c r="D118" s="9"/>
      <c r="E118" s="28"/>
      <c r="F118" s="19"/>
      <c r="G118" s="27">
        <v>7837</v>
      </c>
      <c r="H118" s="22">
        <v>-83.94</v>
      </c>
      <c r="I118" s="28">
        <v>-83.4</v>
      </c>
      <c r="J118" s="13">
        <f t="shared" si="19"/>
        <v>-0.539999999999992</v>
      </c>
      <c r="K118" s="27">
        <v>48793</v>
      </c>
      <c r="L118" s="22">
        <v>12.7</v>
      </c>
      <c r="M118" s="43">
        <f t="shared" si="10"/>
        <v>-96.64</v>
      </c>
      <c r="N118" s="5"/>
    </row>
    <row r="119" s="3" customFormat="1" customHeight="1" spans="1:14">
      <c r="A119" s="37" t="s">
        <v>145</v>
      </c>
      <c r="B119" s="55" t="s">
        <v>146</v>
      </c>
      <c r="C119" s="9"/>
      <c r="D119" s="9"/>
      <c r="E119" s="28"/>
      <c r="F119" s="19"/>
      <c r="G119" s="51">
        <v>418.3335</v>
      </c>
      <c r="H119" s="22">
        <v>-59.47</v>
      </c>
      <c r="I119" s="28">
        <v>-59.51</v>
      </c>
      <c r="J119" s="13">
        <f t="shared" si="19"/>
        <v>0.0399999999999991</v>
      </c>
      <c r="K119" s="51">
        <v>103.2265</v>
      </c>
      <c r="L119" s="22">
        <v>21.64</v>
      </c>
      <c r="M119" s="43">
        <f t="shared" si="10"/>
        <v>-81.11</v>
      </c>
      <c r="N119" s="5"/>
    </row>
    <row r="120" s="3" customFormat="1" customHeight="1" spans="1:14">
      <c r="A120" s="17" t="s">
        <v>147</v>
      </c>
      <c r="B120" s="55" t="s">
        <v>148</v>
      </c>
      <c r="C120" s="9"/>
      <c r="D120" s="9"/>
      <c r="E120" s="28">
        <f>D120-I120</f>
        <v>-4</v>
      </c>
      <c r="F120" s="19">
        <f>D120-L120</f>
        <v>-1.4</v>
      </c>
      <c r="G120" s="22">
        <v>103.7</v>
      </c>
      <c r="H120" s="22">
        <v>3.7</v>
      </c>
      <c r="I120" s="28">
        <v>4</v>
      </c>
      <c r="J120" s="13">
        <f t="shared" si="19"/>
        <v>-0.3</v>
      </c>
      <c r="K120" s="22">
        <v>101.4</v>
      </c>
      <c r="L120" s="22">
        <v>1.4</v>
      </c>
      <c r="M120" s="43">
        <f t="shared" si="10"/>
        <v>2.3</v>
      </c>
      <c r="N120" s="5"/>
    </row>
    <row r="121" s="3" customFormat="1" customHeight="1" spans="1:14">
      <c r="A121" s="37" t="s">
        <v>149</v>
      </c>
      <c r="B121" s="56" t="s">
        <v>81</v>
      </c>
      <c r="C121" s="56"/>
      <c r="D121" s="56"/>
      <c r="E121" s="57"/>
      <c r="F121" s="58"/>
      <c r="G121" s="27">
        <v>483770</v>
      </c>
      <c r="H121" s="22">
        <v>12.8</v>
      </c>
      <c r="I121" s="28">
        <v>11.5</v>
      </c>
      <c r="J121" s="13">
        <f t="shared" si="19"/>
        <v>1.3</v>
      </c>
      <c r="K121" s="27">
        <v>4304143</v>
      </c>
      <c r="L121" s="22">
        <v>11.4</v>
      </c>
      <c r="M121" s="43">
        <f t="shared" si="10"/>
        <v>1.4</v>
      </c>
      <c r="N121" s="5"/>
    </row>
    <row r="122" s="3" customFormat="1" customHeight="1" spans="1:14">
      <c r="A122" s="37" t="s">
        <v>150</v>
      </c>
      <c r="B122" s="55" t="s">
        <v>81</v>
      </c>
      <c r="C122" s="56"/>
      <c r="D122" s="56"/>
      <c r="E122" s="57"/>
      <c r="F122" s="58"/>
      <c r="G122" s="27">
        <v>2826054</v>
      </c>
      <c r="H122" s="22">
        <v>15.8</v>
      </c>
      <c r="I122" s="28">
        <v>10.5</v>
      </c>
      <c r="J122" s="13">
        <f t="shared" si="19"/>
        <v>5.3</v>
      </c>
      <c r="K122" s="27">
        <v>2441385</v>
      </c>
      <c r="L122" s="22">
        <v>4.7</v>
      </c>
      <c r="M122" s="43">
        <f t="shared" si="10"/>
        <v>11.1</v>
      </c>
      <c r="N122" s="5"/>
    </row>
    <row r="123" s="3" customFormat="1" customHeight="1" spans="1:14">
      <c r="A123" s="37" t="s">
        <v>151</v>
      </c>
      <c r="B123" s="55" t="s">
        <v>81</v>
      </c>
      <c r="C123" s="56"/>
      <c r="D123" s="56"/>
      <c r="E123" s="57"/>
      <c r="F123" s="58"/>
      <c r="G123" s="27">
        <v>2027716</v>
      </c>
      <c r="H123" s="22">
        <v>8.9</v>
      </c>
      <c r="I123" s="28">
        <v>13</v>
      </c>
      <c r="J123" s="13">
        <f t="shared" si="19"/>
        <v>-4.1</v>
      </c>
      <c r="K123" s="27">
        <v>1862758</v>
      </c>
      <c r="L123" s="22">
        <v>20.1</v>
      </c>
      <c r="M123" s="43">
        <f t="shared" si="10"/>
        <v>-11.2</v>
      </c>
      <c r="N123" s="5"/>
    </row>
    <row r="124" s="3" customFormat="1" customHeight="1" spans="1:14">
      <c r="A124" s="59" t="s">
        <v>152</v>
      </c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"/>
    </row>
    <row r="125" s="3" customFormat="1" ht="33" customHeight="1" spans="1:14">
      <c r="A125" s="60" t="s">
        <v>153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5"/>
    </row>
  </sheetData>
  <mergeCells count="14">
    <mergeCell ref="A1:M1"/>
    <mergeCell ref="A2:G2"/>
    <mergeCell ref="C3:F3"/>
    <mergeCell ref="K3:L3"/>
    <mergeCell ref="A124:M124"/>
    <mergeCell ref="A125:M125"/>
    <mergeCell ref="B126:I126"/>
    <mergeCell ref="A3:A4"/>
    <mergeCell ref="B3:B4"/>
    <mergeCell ref="G3:G4"/>
    <mergeCell ref="H3:H4"/>
    <mergeCell ref="I3:I4"/>
    <mergeCell ref="J3:J4"/>
    <mergeCell ref="M3:M4"/>
  </mergeCells>
  <pageMargins left="0.354166666666667" right="0.19652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花生糖&amp;丝丝糖</cp:lastModifiedBy>
  <dcterms:created xsi:type="dcterms:W3CDTF">2020-12-17T06:54:00Z</dcterms:created>
  <dcterms:modified xsi:type="dcterms:W3CDTF">2020-12-18T02:55:02Z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