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<sst xmlns="http://schemas.openxmlformats.org/spreadsheetml/2006/main" count="250" uniqueCount="150">
  <si>
    <t>芒市2020年1-7月主要经济指标表</t>
  </si>
  <si>
    <t>芒市统计局</t>
  </si>
  <si>
    <t>指标名称</t>
  </si>
  <si>
    <t>单位</t>
  </si>
  <si>
    <t>1-7月数据</t>
  </si>
  <si>
    <t>同比±%</t>
  </si>
  <si>
    <t>上月±%</t>
  </si>
  <si>
    <t>与上月相比增减百分点</t>
  </si>
  <si>
    <t>上年同期数据</t>
  </si>
  <si>
    <t>与上年同期增速相比的增减百分点</t>
  </si>
  <si>
    <t>绝对额</t>
  </si>
  <si>
    <t>±%</t>
  </si>
  <si>
    <t>一.生产总值（1-6月）</t>
  </si>
  <si>
    <t>亿元</t>
  </si>
  <si>
    <t xml:space="preserve"> #第一产业（不含农林牧渔服务业）</t>
  </si>
  <si>
    <t xml:space="preserve">  第二产业（不含金属制品、机械和设备修理业）</t>
  </si>
  <si>
    <t xml:space="preserve">  第三产业</t>
  </si>
  <si>
    <t xml:space="preserve"> 1.农林牧渔业</t>
  </si>
  <si>
    <t xml:space="preserve">     #种植业</t>
  </si>
  <si>
    <t xml:space="preserve">      林业</t>
  </si>
  <si>
    <t xml:space="preserve">      牧业</t>
  </si>
  <si>
    <t xml:space="preserve">      渔业</t>
  </si>
  <si>
    <t xml:space="preserve">      农林牧渔服务业</t>
  </si>
  <si>
    <t xml:space="preserve"> 2.工业</t>
  </si>
  <si>
    <t xml:space="preserve">      #金属制品、机械和设备修理业</t>
  </si>
  <si>
    <t xml:space="preserve"> 3.建筑业</t>
  </si>
  <si>
    <t xml:space="preserve"> 4.批发和零售业</t>
  </si>
  <si>
    <t xml:space="preserve"> 5.交通运输、仓储和邮政业</t>
  </si>
  <si>
    <t xml:space="preserve"> 6.住宿和餐饮业</t>
  </si>
  <si>
    <t xml:space="preserve"> 7.金融业</t>
  </si>
  <si>
    <t xml:space="preserve"> 8.房地产业</t>
  </si>
  <si>
    <t xml:space="preserve"> 9.其他服务业</t>
  </si>
  <si>
    <t xml:space="preserve">    #营利性服务业</t>
  </si>
  <si>
    <t xml:space="preserve">     非营利性服务业</t>
  </si>
  <si>
    <t>二.农林牧渔业总产值（1-6月）</t>
  </si>
  <si>
    <t xml:space="preserve">    #农业</t>
  </si>
  <si>
    <t xml:space="preserve">     林业</t>
  </si>
  <si>
    <t xml:space="preserve">     牧业</t>
  </si>
  <si>
    <t xml:space="preserve">     渔业</t>
  </si>
  <si>
    <t xml:space="preserve">     农林牧渔服务业</t>
  </si>
  <si>
    <t xml:space="preserve"> 猪存栏</t>
  </si>
  <si>
    <t>头</t>
  </si>
  <si>
    <t xml:space="preserve"> 猪出栏</t>
  </si>
  <si>
    <t xml:space="preserve"> 羊存栏</t>
  </si>
  <si>
    <t>只</t>
  </si>
  <si>
    <t xml:space="preserve"> 羊出栏</t>
  </si>
  <si>
    <t xml:space="preserve"> 牛存栏</t>
  </si>
  <si>
    <t xml:space="preserve"> 牛出栏</t>
  </si>
  <si>
    <t xml:space="preserve"> 禽存栏</t>
  </si>
  <si>
    <t xml:space="preserve"> 禽出栏</t>
  </si>
  <si>
    <t xml:space="preserve"> 肉类总产量</t>
  </si>
  <si>
    <t>吨</t>
  </si>
  <si>
    <t>三.城镇常住居民人均可支配收入（1-6月）</t>
  </si>
  <si>
    <t>元</t>
  </si>
  <si>
    <t xml:space="preserve">    农村常住居民人均可支配收入（1-6月）</t>
  </si>
  <si>
    <t>四.固定资产投资总额</t>
  </si>
  <si>
    <t xml:space="preserve">    #:房地产投资</t>
  </si>
  <si>
    <t xml:space="preserve">      项目投资</t>
  </si>
  <si>
    <t>第一产业</t>
  </si>
  <si>
    <t>第二产业</t>
  </si>
  <si>
    <t>第三产业</t>
  </si>
  <si>
    <t xml:space="preserve">  商品房施工面积</t>
  </si>
  <si>
    <t>平方米</t>
  </si>
  <si>
    <t xml:space="preserve">  商品房竣工面积</t>
  </si>
  <si>
    <t xml:space="preserve">  商品房销售面积</t>
  </si>
  <si>
    <t xml:space="preserve">  商品房待售面积</t>
  </si>
  <si>
    <t>五.财政总收入</t>
  </si>
  <si>
    <t xml:space="preserve">    #一般公共预算收入</t>
  </si>
  <si>
    <t xml:space="preserve">   财政总支出</t>
  </si>
  <si>
    <t xml:space="preserve">     #一般公共预算支出</t>
  </si>
  <si>
    <t xml:space="preserve">         #一般公共服务支出</t>
  </si>
  <si>
    <t>六.规模以上工业</t>
  </si>
  <si>
    <t xml:space="preserve">   规模以上工业增加值</t>
  </si>
  <si>
    <t xml:space="preserve">   #轻工业</t>
  </si>
  <si>
    <t xml:space="preserve">    重工业</t>
  </si>
  <si>
    <t xml:space="preserve">    # 采矿业</t>
  </si>
  <si>
    <t>　　 制造业</t>
  </si>
  <si>
    <t>　　电力、热力、燃气及水生产和供应业</t>
  </si>
  <si>
    <t xml:space="preserve">  #常用有色金属矿采选（铅锌）</t>
  </si>
  <si>
    <t>万元</t>
  </si>
  <si>
    <t xml:space="preserve">    #谷物磨制</t>
  </si>
  <si>
    <t xml:space="preserve">     制糖业</t>
  </si>
  <si>
    <t xml:space="preserve">     饮料制造</t>
  </si>
  <si>
    <t xml:space="preserve">     精制茶加工</t>
  </si>
  <si>
    <t xml:space="preserve">     机织服装制造</t>
  </si>
  <si>
    <t xml:space="preserve">     人造板制造</t>
  </si>
  <si>
    <t xml:space="preserve">     橡胶制品业</t>
  </si>
  <si>
    <t xml:space="preserve">     水泥制造业</t>
  </si>
  <si>
    <t xml:space="preserve">  石膏、水泥制品及类似制品制造</t>
  </si>
  <si>
    <t xml:space="preserve">     铁合金冶炼</t>
  </si>
  <si>
    <t xml:space="preserve">     贵金属冶炼</t>
  </si>
  <si>
    <t xml:space="preserve">   汽车车身、挂车制造</t>
  </si>
  <si>
    <t xml:space="preserve">     电力生产和供应业</t>
  </si>
  <si>
    <t xml:space="preserve">        #电力生产</t>
  </si>
  <si>
    <t xml:space="preserve">         电力供应</t>
  </si>
  <si>
    <t xml:space="preserve"> 燃气生产和供应业</t>
  </si>
  <si>
    <t xml:space="preserve"> 自来水生产和供应</t>
  </si>
  <si>
    <t xml:space="preserve"> 规上产品产量：</t>
  </si>
  <si>
    <t xml:space="preserve">  铅金属含量</t>
  </si>
  <si>
    <t xml:space="preserve">  锌金属含量</t>
  </si>
  <si>
    <t xml:space="preserve">  大米</t>
  </si>
  <si>
    <t xml:space="preserve">   其中：贡米</t>
  </si>
  <si>
    <t xml:space="preserve">  饲料◇</t>
  </si>
  <si>
    <t xml:space="preserve">  成品糖</t>
  </si>
  <si>
    <t xml:space="preserve">  饮料◇</t>
  </si>
  <si>
    <t xml:space="preserve">  精制茶</t>
  </si>
  <si>
    <t xml:space="preserve">  口罩◇</t>
  </si>
  <si>
    <t>万个（只）</t>
  </si>
  <si>
    <t xml:space="preserve">  人造板◇</t>
  </si>
  <si>
    <t>立方米</t>
  </si>
  <si>
    <t xml:space="preserve">  纸制品◇</t>
  </si>
  <si>
    <t xml:space="preserve">  硅</t>
  </si>
  <si>
    <t xml:space="preserve">  硅酸盐水泥熟料◇</t>
  </si>
  <si>
    <t xml:space="preserve">  水泥◇</t>
  </si>
  <si>
    <t xml:space="preserve">  商品混凝土</t>
  </si>
  <si>
    <t xml:space="preserve">  黄金</t>
  </si>
  <si>
    <t>千克</t>
  </si>
  <si>
    <t xml:space="preserve">  改装汽车</t>
  </si>
  <si>
    <t>辆</t>
  </si>
  <si>
    <t xml:space="preserve">  自来水生产量</t>
  </si>
  <si>
    <t>万立方米</t>
  </si>
  <si>
    <t xml:space="preserve">  水力发电量</t>
  </si>
  <si>
    <t>万千瓦时</t>
  </si>
  <si>
    <t xml:space="preserve">  天然气</t>
  </si>
  <si>
    <t xml:space="preserve">  服装</t>
  </si>
  <si>
    <t>件</t>
  </si>
  <si>
    <t xml:space="preserve">  橡胶</t>
  </si>
  <si>
    <t>全社会用电量</t>
  </si>
  <si>
    <t>万千瓦小时</t>
  </si>
  <si>
    <t>工业用电量</t>
  </si>
  <si>
    <t>七.社会消费品零售总额</t>
  </si>
  <si>
    <t>其中：城镇</t>
  </si>
  <si>
    <t xml:space="preserve">      农村</t>
  </si>
  <si>
    <t xml:space="preserve">  商品销售额</t>
  </si>
  <si>
    <t xml:space="preserve">   批发业商品销售额</t>
  </si>
  <si>
    <t xml:space="preserve">   零售业商品销售额</t>
  </si>
  <si>
    <t xml:space="preserve">   住宿业营业额</t>
  </si>
  <si>
    <t xml:space="preserve">   餐饮业营业额</t>
  </si>
  <si>
    <t>八.外贸进出口总额</t>
  </si>
  <si>
    <t>-</t>
  </si>
  <si>
    <t>九.旅游业社会总收入</t>
  </si>
  <si>
    <t xml:space="preserve">    接待海外旅游者</t>
  </si>
  <si>
    <t>人</t>
  </si>
  <si>
    <t xml:space="preserve">    接待国内旅游者</t>
  </si>
  <si>
    <t>万人</t>
  </si>
  <si>
    <t>十.居民消费价格指数</t>
  </si>
  <si>
    <t>%</t>
  </si>
  <si>
    <t>十一.金融机构人民币存贷款余额</t>
  </si>
  <si>
    <t xml:space="preserve">   #金融机构人民币存款余额</t>
  </si>
  <si>
    <t xml:space="preserve">   #金融机构人民币贷款余额</t>
  </si>
</sst>
</file>

<file path=xl/styles.xml><?xml version="1.0" encoding="utf-8"?>
<styleSheet xmlns="http://schemas.openxmlformats.org/spreadsheetml/2006/main">
  <numFmts count="8">
    <numFmt numFmtId="176" formatCode="0_ "/>
    <numFmt numFmtId="42" formatCode="_ &quot;￥&quot;* #,##0_ ;_ &quot;￥&quot;* \-#,##0_ ;_ &quot;￥&quot;* &quot;-&quot;_ ;_ @_ "/>
    <numFmt numFmtId="177" formatCode="0.0_ "/>
    <numFmt numFmtId="41" formatCode="_ * #,##0_ ;_ * \-#,##0_ ;_ * &quot;-&quot;_ ;_ @_ "/>
    <numFmt numFmtId="178" formatCode="0.0000_ "/>
    <numFmt numFmtId="43" formatCode="_ * #,##0.00_ ;_ * \-#,##0.00_ ;_ * &quot;-&quot;??_ ;_ @_ "/>
    <numFmt numFmtId="179" formatCode="0.0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0"/>
      <color indexed="10"/>
      <name val="宋体"/>
      <charset val="134"/>
    </font>
    <font>
      <sz val="8"/>
      <color indexed="10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b/>
      <sz val="9"/>
      <name val="宋体"/>
      <charset val="134"/>
    </font>
    <font>
      <sz val="10"/>
      <name val="宋体"/>
      <charset val="134"/>
      <scheme val="minor"/>
    </font>
    <font>
      <sz val="9"/>
      <name val="仿宋_GB2312"/>
      <family val="3"/>
      <charset val="134"/>
    </font>
    <font>
      <sz val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7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2" borderId="15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8" fillId="22" borderId="19" applyNumberFormat="0" applyAlignment="0" applyProtection="0">
      <alignment vertical="center"/>
    </xf>
    <xf numFmtId="0" fontId="29" fillId="22" borderId="14" applyNumberFormat="0" applyAlignment="0" applyProtection="0">
      <alignment vertical="center"/>
    </xf>
    <xf numFmtId="0" fontId="25" fillId="20" borderId="16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" fillId="0" borderId="0"/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47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47" applyFont="1" applyFill="1" applyBorder="1" applyAlignment="1">
      <alignment horizontal="center" vertical="center" wrapText="1"/>
    </xf>
    <xf numFmtId="0" fontId="3" fillId="0" borderId="0" xfId="47" applyFont="1" applyFill="1" applyBorder="1" applyAlignment="1">
      <alignment horizontal="center" vertical="center" wrapText="1"/>
    </xf>
    <xf numFmtId="0" fontId="4" fillId="0" borderId="0" xfId="47" applyFont="1" applyFill="1" applyBorder="1" applyAlignment="1">
      <alignment horizontal="left" vertical="center" wrapText="1"/>
    </xf>
    <xf numFmtId="0" fontId="1" fillId="0" borderId="0" xfId="47" applyFont="1" applyFill="1" applyBorder="1" applyAlignment="1">
      <alignment horizontal="center" vertical="center" wrapText="1"/>
    </xf>
    <xf numFmtId="0" fontId="5" fillId="0" borderId="0" xfId="47" applyFont="1" applyFill="1" applyBorder="1" applyAlignment="1">
      <alignment horizontal="center" vertical="center" wrapText="1"/>
    </xf>
    <xf numFmtId="0" fontId="2" fillId="0" borderId="1" xfId="47" applyFont="1" applyFill="1" applyBorder="1" applyAlignment="1">
      <alignment horizontal="left" vertical="center" wrapText="1"/>
    </xf>
    <xf numFmtId="0" fontId="1" fillId="0" borderId="2" xfId="47" applyFont="1" applyFill="1" applyBorder="1" applyAlignment="1">
      <alignment horizontal="center" vertical="center" wrapText="1"/>
    </xf>
    <xf numFmtId="0" fontId="1" fillId="0" borderId="3" xfId="47" applyFont="1" applyFill="1" applyBorder="1" applyAlignment="1">
      <alignment horizontal="center" vertical="center" wrapText="1"/>
    </xf>
    <xf numFmtId="0" fontId="6" fillId="0" borderId="3" xfId="47" applyFont="1" applyFill="1" applyBorder="1" applyAlignment="1">
      <alignment horizontal="center" vertical="center" wrapText="1"/>
    </xf>
    <xf numFmtId="0" fontId="7" fillId="0" borderId="3" xfId="47" applyFont="1" applyFill="1" applyBorder="1" applyAlignment="1">
      <alignment horizontal="center" vertical="center" wrapText="1"/>
    </xf>
    <xf numFmtId="0" fontId="6" fillId="0" borderId="4" xfId="47" applyFont="1" applyFill="1" applyBorder="1" applyAlignment="1">
      <alignment horizontal="center" vertical="center" wrapText="1"/>
    </xf>
    <xf numFmtId="0" fontId="1" fillId="0" borderId="5" xfId="47" applyFont="1" applyFill="1" applyBorder="1" applyAlignment="1">
      <alignment horizontal="center" vertical="center" wrapText="1"/>
    </xf>
    <xf numFmtId="0" fontId="1" fillId="0" borderId="6" xfId="47" applyFont="1" applyFill="1" applyBorder="1" applyAlignment="1">
      <alignment horizontal="center" vertical="center" wrapText="1"/>
    </xf>
    <xf numFmtId="0" fontId="6" fillId="0" borderId="6" xfId="47" applyFont="1" applyFill="1" applyBorder="1" applyAlignment="1">
      <alignment horizontal="center" vertical="center" wrapText="1"/>
    </xf>
    <xf numFmtId="0" fontId="7" fillId="0" borderId="6" xfId="47" applyFont="1" applyFill="1" applyBorder="1" applyAlignment="1">
      <alignment horizontal="center" vertical="center" wrapText="1"/>
    </xf>
    <xf numFmtId="0" fontId="6" fillId="0" borderId="7" xfId="47" applyFont="1" applyFill="1" applyBorder="1" applyAlignment="1">
      <alignment horizontal="center" vertical="center" wrapText="1"/>
    </xf>
    <xf numFmtId="0" fontId="1" fillId="0" borderId="8" xfId="47" applyFont="1" applyFill="1" applyBorder="1" applyAlignment="1">
      <alignment horizontal="left" vertical="center" wrapText="1"/>
    </xf>
    <xf numFmtId="0" fontId="1" fillId="0" borderId="7" xfId="47" applyFont="1" applyFill="1" applyBorder="1" applyAlignment="1">
      <alignment horizontal="center" vertical="center" wrapText="1"/>
    </xf>
    <xf numFmtId="0" fontId="8" fillId="0" borderId="7" xfId="47" applyFont="1" applyFill="1" applyBorder="1" applyAlignment="1">
      <alignment horizontal="center" vertical="center" wrapText="1"/>
    </xf>
    <xf numFmtId="178" fontId="8" fillId="0" borderId="7" xfId="47" applyNumberFormat="1" applyFont="1" applyFill="1" applyBorder="1" applyAlignment="1">
      <alignment horizontal="center" vertical="center" wrapText="1"/>
    </xf>
    <xf numFmtId="177" fontId="8" fillId="0" borderId="7" xfId="47" applyNumberFormat="1" applyFont="1" applyFill="1" applyBorder="1" applyAlignment="1">
      <alignment horizontal="center" vertical="center" wrapText="1"/>
    </xf>
    <xf numFmtId="177" fontId="6" fillId="0" borderId="7" xfId="47" applyNumberFormat="1" applyFont="1" applyFill="1" applyBorder="1" applyAlignment="1">
      <alignment horizontal="center" vertical="center" wrapText="1"/>
    </xf>
    <xf numFmtId="0" fontId="6" fillId="0" borderId="8" xfId="47" applyFont="1" applyFill="1" applyBorder="1" applyAlignment="1" applyProtection="1">
      <alignment horizontal="left" vertical="center" wrapText="1"/>
    </xf>
    <xf numFmtId="0" fontId="6" fillId="0" borderId="8" xfId="47" applyFont="1" applyFill="1" applyBorder="1" applyAlignment="1" applyProtection="1">
      <alignment horizontal="left" vertical="center"/>
    </xf>
    <xf numFmtId="0" fontId="1" fillId="0" borderId="8" xfId="47" applyFont="1" applyFill="1" applyBorder="1" applyAlignment="1">
      <alignment vertical="center"/>
    </xf>
    <xf numFmtId="0" fontId="1" fillId="0" borderId="7" xfId="47" applyFont="1" applyFill="1" applyBorder="1" applyAlignment="1">
      <alignment horizontal="center" vertical="center" wrapText="1" shrinkToFit="1"/>
    </xf>
    <xf numFmtId="176" fontId="8" fillId="0" borderId="7" xfId="47" applyNumberFormat="1" applyFont="1" applyFill="1" applyBorder="1" applyAlignment="1">
      <alignment horizontal="center" vertical="center" wrapText="1"/>
    </xf>
    <xf numFmtId="0" fontId="8" fillId="0" borderId="7" xfId="47" applyFont="1" applyFill="1" applyBorder="1" applyAlignment="1">
      <alignment horizontal="center" vertical="center"/>
    </xf>
    <xf numFmtId="0" fontId="9" fillId="0" borderId="8" xfId="47" applyFont="1" applyFill="1" applyBorder="1" applyAlignment="1">
      <alignment horizontal="center" vertical="center" wrapText="1"/>
    </xf>
    <xf numFmtId="0" fontId="7" fillId="0" borderId="7" xfId="47" applyFont="1" applyFill="1" applyBorder="1" applyAlignment="1">
      <alignment horizontal="center" vertical="center" wrapText="1"/>
    </xf>
    <xf numFmtId="0" fontId="6" fillId="0" borderId="8" xfId="47" applyFont="1" applyFill="1" applyBorder="1" applyAlignment="1">
      <alignment horizontal="left" vertical="center" wrapText="1"/>
    </xf>
    <xf numFmtId="0" fontId="10" fillId="0" borderId="8" xfId="47" applyFont="1" applyFill="1" applyBorder="1" applyAlignment="1">
      <alignment horizontal="left" vertical="center" wrapText="1"/>
    </xf>
    <xf numFmtId="179" fontId="6" fillId="0" borderId="7" xfId="47" applyNumberFormat="1" applyFont="1" applyFill="1" applyBorder="1" applyAlignment="1">
      <alignment horizontal="center" vertical="center" wrapText="1"/>
    </xf>
    <xf numFmtId="0" fontId="9" fillId="0" borderId="8" xfId="47" applyFont="1" applyFill="1" applyBorder="1" applyAlignment="1">
      <alignment horizontal="left" vertical="center" wrapText="1"/>
    </xf>
    <xf numFmtId="0" fontId="6" fillId="0" borderId="8" xfId="47" applyFont="1" applyFill="1" applyBorder="1" applyAlignment="1">
      <alignment horizontal="center" vertical="center" wrapText="1"/>
    </xf>
    <xf numFmtId="0" fontId="7" fillId="0" borderId="9" xfId="47" applyFont="1" applyFill="1" applyBorder="1" applyAlignment="1">
      <alignment horizontal="center" vertical="center" wrapText="1"/>
    </xf>
    <xf numFmtId="0" fontId="7" fillId="0" borderId="10" xfId="47" applyFont="1" applyFill="1" applyBorder="1" applyAlignment="1">
      <alignment horizontal="center" vertical="center" wrapText="1"/>
    </xf>
    <xf numFmtId="177" fontId="6" fillId="0" borderId="4" xfId="47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9" fillId="0" borderId="8" xfId="47" applyFont="1" applyFill="1" applyBorder="1" applyAlignment="1">
      <alignment horizontal="left" vertical="center" wrapText="1"/>
    </xf>
    <xf numFmtId="49" fontId="0" fillId="0" borderId="8" xfId="0" applyNumberFormat="1" applyFont="1" applyFill="1" applyBorder="1" applyAlignment="1">
      <alignment horizontal="left" vertical="center"/>
    </xf>
    <xf numFmtId="0" fontId="11" fillId="0" borderId="7" xfId="47" applyFont="1" applyFill="1" applyBorder="1" applyAlignment="1">
      <alignment horizontal="center" vertical="center" wrapText="1"/>
    </xf>
    <xf numFmtId="176" fontId="8" fillId="0" borderId="7" xfId="47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vertical="center"/>
    </xf>
    <xf numFmtId="176" fontId="6" fillId="0" borderId="7" xfId="47" applyNumberFormat="1" applyFont="1" applyFill="1" applyBorder="1" applyAlignment="1">
      <alignment horizontal="center" vertical="center" wrapText="1"/>
    </xf>
    <xf numFmtId="178" fontId="8" fillId="0" borderId="7" xfId="47" applyNumberFormat="1" applyFont="1" applyFill="1" applyBorder="1" applyAlignment="1">
      <alignment horizontal="center" vertical="center"/>
    </xf>
    <xf numFmtId="177" fontId="8" fillId="0" borderId="7" xfId="47" applyNumberFormat="1" applyFont="1" applyFill="1" applyBorder="1" applyAlignment="1">
      <alignment horizontal="center" vertical="center"/>
    </xf>
    <xf numFmtId="0" fontId="1" fillId="0" borderId="7" xfId="47" applyFont="1" applyFill="1" applyBorder="1" applyAlignment="1">
      <alignment vertical="center" wrapText="1"/>
    </xf>
    <xf numFmtId="0" fontId="1" fillId="0" borderId="11" xfId="47" applyFont="1" applyFill="1" applyBorder="1" applyAlignment="1">
      <alignment horizontal="center" vertical="center" wrapText="1"/>
    </xf>
    <xf numFmtId="0" fontId="1" fillId="0" borderId="7" xfId="47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0,0&#13;&#10;NA&#13;&#10;" xfId="47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123"/>
  <sheetViews>
    <sheetView tabSelected="1" topLeftCell="A106" workbookViewId="0">
      <selection activeCell="H94" sqref="H94"/>
    </sheetView>
  </sheetViews>
  <sheetFormatPr defaultColWidth="9.81818181818182" defaultRowHeight="14" customHeight="1"/>
  <cols>
    <col min="1" max="1" width="3.73636363636364" style="4" customWidth="1"/>
    <col min="2" max="2" width="26.4545454545455" style="5" customWidth="1"/>
    <col min="3" max="3" width="6.32727272727273" style="3" customWidth="1"/>
    <col min="4" max="4" width="9.19090909090909" style="1" customWidth="1"/>
    <col min="5" max="6" width="6.32727272727273" style="1" customWidth="1"/>
    <col min="7" max="7" width="6.32727272727273" style="3" customWidth="1"/>
    <col min="8" max="8" width="8.52727272727273" style="3" customWidth="1"/>
    <col min="9" max="9" width="6.32727272727273" style="3" customWidth="1"/>
    <col min="10" max="10" width="6.32727272727273" style="1" customWidth="1"/>
    <col min="11" max="11" width="9.81818181818182" style="4"/>
    <col min="12" max="16384" width="9.81818181818182" style="3"/>
  </cols>
  <sheetData>
    <row r="1" s="1" customFormat="1" ht="21" customHeight="1" spans="1:11">
      <c r="A1" s="6"/>
      <c r="B1" s="7" t="s">
        <v>0</v>
      </c>
      <c r="C1" s="7"/>
      <c r="D1" s="7"/>
      <c r="E1" s="7"/>
      <c r="F1" s="7"/>
      <c r="G1" s="7"/>
      <c r="H1" s="7"/>
      <c r="I1" s="7"/>
      <c r="J1" s="7"/>
      <c r="K1" s="6"/>
    </row>
    <row r="2" s="1" customFormat="1" customHeight="1" spans="1:11">
      <c r="A2" s="6"/>
      <c r="B2" s="8" t="s">
        <v>1</v>
      </c>
      <c r="C2" s="8"/>
      <c r="D2" s="8"/>
      <c r="K2" s="6"/>
    </row>
    <row r="3" s="1" customFormat="1" customHeight="1" spans="1:11">
      <c r="A3" s="6"/>
      <c r="B3" s="9" t="s">
        <v>2</v>
      </c>
      <c r="C3" s="10" t="s">
        <v>3</v>
      </c>
      <c r="D3" s="11" t="s">
        <v>4</v>
      </c>
      <c r="E3" s="11" t="s">
        <v>5</v>
      </c>
      <c r="F3" s="11" t="s">
        <v>6</v>
      </c>
      <c r="G3" s="12" t="s">
        <v>7</v>
      </c>
      <c r="H3" s="13" t="s">
        <v>8</v>
      </c>
      <c r="I3" s="37"/>
      <c r="J3" s="38" t="s">
        <v>9</v>
      </c>
      <c r="K3" s="6"/>
    </row>
    <row r="4" s="1" customFormat="1" customHeight="1" spans="1:11">
      <c r="A4" s="6"/>
      <c r="B4" s="14"/>
      <c r="C4" s="15"/>
      <c r="D4" s="16"/>
      <c r="E4" s="16"/>
      <c r="F4" s="16"/>
      <c r="G4" s="17"/>
      <c r="H4" s="18" t="s">
        <v>10</v>
      </c>
      <c r="I4" s="11" t="s">
        <v>11</v>
      </c>
      <c r="J4" s="39"/>
      <c r="K4" s="6"/>
    </row>
    <row r="5" s="1" customFormat="1" hidden="1" customHeight="1" spans="1:11">
      <c r="A5" s="6"/>
      <c r="B5" s="19" t="s">
        <v>12</v>
      </c>
      <c r="C5" s="20" t="s">
        <v>13</v>
      </c>
      <c r="D5" s="21"/>
      <c r="E5" s="18"/>
      <c r="F5" s="21">
        <v>9</v>
      </c>
      <c r="G5" s="18">
        <f t="shared" ref="G5:G68" si="0">E5-F5</f>
        <v>-9</v>
      </c>
      <c r="H5" s="21">
        <v>51.1701</v>
      </c>
      <c r="I5" s="18">
        <v>9</v>
      </c>
      <c r="J5" s="40">
        <f t="shared" ref="J5:J68" si="1">E5-I5</f>
        <v>-9</v>
      </c>
      <c r="K5" s="6"/>
    </row>
    <row r="6" s="1" customFormat="1" hidden="1" customHeight="1" spans="1:11">
      <c r="A6" s="6"/>
      <c r="B6" s="19" t="s">
        <v>14</v>
      </c>
      <c r="C6" s="20" t="s">
        <v>13</v>
      </c>
      <c r="D6" s="22"/>
      <c r="E6" s="18"/>
      <c r="F6" s="23">
        <v>5.2</v>
      </c>
      <c r="G6" s="18">
        <f t="shared" si="0"/>
        <v>-5.2</v>
      </c>
      <c r="H6" s="22">
        <v>8.3335</v>
      </c>
      <c r="I6" s="18">
        <v>5.2</v>
      </c>
      <c r="J6" s="40">
        <f t="shared" si="1"/>
        <v>-5.2</v>
      </c>
      <c r="K6" s="6"/>
    </row>
    <row r="7" s="1" customFormat="1" hidden="1" customHeight="1" spans="1:11">
      <c r="A7" s="6"/>
      <c r="B7" s="19" t="s">
        <v>15</v>
      </c>
      <c r="C7" s="20" t="s">
        <v>13</v>
      </c>
      <c r="D7" s="21"/>
      <c r="E7" s="24"/>
      <c r="F7" s="21">
        <v>10.7</v>
      </c>
      <c r="G7" s="18">
        <f t="shared" si="0"/>
        <v>-10.7</v>
      </c>
      <c r="H7" s="21">
        <v>13.7277</v>
      </c>
      <c r="I7" s="24">
        <v>10.7</v>
      </c>
      <c r="J7" s="40">
        <f t="shared" si="1"/>
        <v>-10.7</v>
      </c>
      <c r="K7" s="6"/>
    </row>
    <row r="8" s="1" customFormat="1" hidden="1" customHeight="1" spans="1:11">
      <c r="A8" s="6"/>
      <c r="B8" s="19" t="s">
        <v>16</v>
      </c>
      <c r="C8" s="20" t="s">
        <v>13</v>
      </c>
      <c r="D8" s="22"/>
      <c r="E8" s="18"/>
      <c r="F8" s="21">
        <v>9.1</v>
      </c>
      <c r="G8" s="18">
        <f t="shared" si="0"/>
        <v>-9.1</v>
      </c>
      <c r="H8" s="22">
        <v>29.1089</v>
      </c>
      <c r="I8" s="18">
        <v>9.1</v>
      </c>
      <c r="J8" s="40">
        <f t="shared" si="1"/>
        <v>-9.1</v>
      </c>
      <c r="K8" s="6"/>
    </row>
    <row r="9" s="1" customFormat="1" hidden="1" customHeight="1" spans="1:11">
      <c r="A9" s="6"/>
      <c r="B9" s="19" t="s">
        <v>17</v>
      </c>
      <c r="C9" s="20" t="s">
        <v>13</v>
      </c>
      <c r="D9" s="22"/>
      <c r="E9" s="24"/>
      <c r="F9" s="23">
        <v>5.2</v>
      </c>
      <c r="G9" s="24">
        <f t="shared" si="0"/>
        <v>-5.2</v>
      </c>
      <c r="H9" s="22">
        <v>8.5274</v>
      </c>
      <c r="I9" s="24">
        <v>5.2</v>
      </c>
      <c r="J9" s="40">
        <f t="shared" si="1"/>
        <v>-5.2</v>
      </c>
      <c r="K9" s="6"/>
    </row>
    <row r="10" s="1" customFormat="1" hidden="1" customHeight="1" spans="1:11">
      <c r="A10" s="6"/>
      <c r="B10" s="19" t="s">
        <v>18</v>
      </c>
      <c r="C10" s="20" t="s">
        <v>13</v>
      </c>
      <c r="D10" s="22"/>
      <c r="E10" s="24"/>
      <c r="F10" s="23">
        <v>6.6</v>
      </c>
      <c r="G10" s="24">
        <f t="shared" si="0"/>
        <v>-6.6</v>
      </c>
      <c r="H10" s="22">
        <v>6.2988</v>
      </c>
      <c r="I10" s="24">
        <v>6.6</v>
      </c>
      <c r="J10" s="40">
        <f t="shared" si="1"/>
        <v>-6.6</v>
      </c>
      <c r="K10" s="6"/>
    </row>
    <row r="11" s="1" customFormat="1" hidden="1" customHeight="1" spans="1:11">
      <c r="A11" s="6"/>
      <c r="B11" s="19" t="s">
        <v>19</v>
      </c>
      <c r="C11" s="20" t="s">
        <v>13</v>
      </c>
      <c r="D11" s="22"/>
      <c r="E11" s="24"/>
      <c r="F11" s="23">
        <v>6.7</v>
      </c>
      <c r="G11" s="24">
        <f t="shared" si="0"/>
        <v>-6.7</v>
      </c>
      <c r="H11" s="22">
        <v>0.377</v>
      </c>
      <c r="I11" s="24">
        <v>6.7</v>
      </c>
      <c r="J11" s="40">
        <f t="shared" si="1"/>
        <v>-6.7</v>
      </c>
      <c r="K11" s="6"/>
    </row>
    <row r="12" s="1" customFormat="1" hidden="1" customHeight="1" spans="1:11">
      <c r="A12" s="6"/>
      <c r="B12" s="19" t="s">
        <v>20</v>
      </c>
      <c r="C12" s="20" t="s">
        <v>13</v>
      </c>
      <c r="D12" s="22"/>
      <c r="E12" s="24"/>
      <c r="F12" s="23">
        <v>0.3</v>
      </c>
      <c r="G12" s="24">
        <f t="shared" si="0"/>
        <v>-0.3</v>
      </c>
      <c r="H12" s="22">
        <v>1.3689</v>
      </c>
      <c r="I12" s="24">
        <v>0.3</v>
      </c>
      <c r="J12" s="40">
        <f t="shared" si="1"/>
        <v>-0.3</v>
      </c>
      <c r="K12" s="6"/>
    </row>
    <row r="13" s="1" customFormat="1" hidden="1" customHeight="1" spans="1:11">
      <c r="A13" s="6"/>
      <c r="B13" s="19" t="s">
        <v>21</v>
      </c>
      <c r="C13" s="20" t="s">
        <v>13</v>
      </c>
      <c r="D13" s="22"/>
      <c r="E13" s="24"/>
      <c r="F13" s="23">
        <v>1.6</v>
      </c>
      <c r="G13" s="24">
        <f t="shared" si="0"/>
        <v>-1.6</v>
      </c>
      <c r="H13" s="22">
        <v>0.2888</v>
      </c>
      <c r="I13" s="24">
        <v>1.6</v>
      </c>
      <c r="J13" s="40">
        <f t="shared" si="1"/>
        <v>-1.6</v>
      </c>
      <c r="K13" s="6"/>
    </row>
    <row r="14" s="1" customFormat="1" hidden="1" customHeight="1" spans="1:11">
      <c r="A14" s="6"/>
      <c r="B14" s="19" t="s">
        <v>22</v>
      </c>
      <c r="C14" s="20" t="s">
        <v>13</v>
      </c>
      <c r="D14" s="22"/>
      <c r="E14" s="24"/>
      <c r="F14" s="23">
        <v>5.7</v>
      </c>
      <c r="G14" s="24">
        <f t="shared" si="0"/>
        <v>-5.7</v>
      </c>
      <c r="H14" s="22">
        <v>0.1939</v>
      </c>
      <c r="I14" s="24">
        <v>5.7</v>
      </c>
      <c r="J14" s="40">
        <f t="shared" si="1"/>
        <v>-5.7</v>
      </c>
      <c r="K14" s="6"/>
    </row>
    <row r="15" s="1" customFormat="1" hidden="1" customHeight="1" spans="1:11">
      <c r="A15" s="6"/>
      <c r="B15" s="19" t="s">
        <v>23</v>
      </c>
      <c r="C15" s="20" t="s">
        <v>13</v>
      </c>
      <c r="D15" s="22"/>
      <c r="E15" s="24"/>
      <c r="F15" s="21">
        <v>0.9</v>
      </c>
      <c r="G15" s="24">
        <f t="shared" si="0"/>
        <v>-0.9</v>
      </c>
      <c r="H15" s="22">
        <v>7.6876</v>
      </c>
      <c r="I15" s="24">
        <v>0.9</v>
      </c>
      <c r="J15" s="40">
        <f t="shared" si="1"/>
        <v>-0.9</v>
      </c>
      <c r="K15" s="6"/>
    </row>
    <row r="16" s="1" customFormat="1" hidden="1" customHeight="1" spans="1:11">
      <c r="A16" s="6"/>
      <c r="B16" s="25" t="s">
        <v>24</v>
      </c>
      <c r="C16" s="20" t="s">
        <v>13</v>
      </c>
      <c r="D16" s="22"/>
      <c r="E16" s="18"/>
      <c r="F16" s="21">
        <v>1.4</v>
      </c>
      <c r="G16" s="18">
        <f t="shared" si="0"/>
        <v>-1.4</v>
      </c>
      <c r="H16" s="22">
        <v>0.0282</v>
      </c>
      <c r="I16" s="18">
        <v>1.4</v>
      </c>
      <c r="J16" s="40">
        <f t="shared" si="1"/>
        <v>-1.4</v>
      </c>
      <c r="K16" s="6"/>
    </row>
    <row r="17" s="1" customFormat="1" hidden="1" customHeight="1" spans="1:11">
      <c r="A17" s="6"/>
      <c r="B17" s="19" t="s">
        <v>25</v>
      </c>
      <c r="C17" s="20" t="s">
        <v>13</v>
      </c>
      <c r="D17" s="22"/>
      <c r="E17" s="24"/>
      <c r="F17" s="21">
        <v>31.1</v>
      </c>
      <c r="G17" s="18">
        <f t="shared" si="0"/>
        <v>-31.1</v>
      </c>
      <c r="H17" s="22">
        <v>6.0683</v>
      </c>
      <c r="I17" s="24">
        <v>31.1</v>
      </c>
      <c r="J17" s="40">
        <f t="shared" si="1"/>
        <v>-31.1</v>
      </c>
      <c r="K17" s="6"/>
    </row>
    <row r="18" s="1" customFormat="1" hidden="1" customHeight="1" spans="1:11">
      <c r="A18" s="6"/>
      <c r="B18" s="26" t="s">
        <v>26</v>
      </c>
      <c r="C18" s="20" t="s">
        <v>13</v>
      </c>
      <c r="D18" s="22"/>
      <c r="E18" s="24"/>
      <c r="F18" s="21">
        <v>13.2</v>
      </c>
      <c r="G18" s="18">
        <f t="shared" si="0"/>
        <v>-13.2</v>
      </c>
      <c r="H18" s="22">
        <v>6.6807</v>
      </c>
      <c r="I18" s="24">
        <v>13.2</v>
      </c>
      <c r="J18" s="40">
        <f t="shared" si="1"/>
        <v>-13.2</v>
      </c>
      <c r="K18" s="6"/>
    </row>
    <row r="19" s="1" customFormat="1" hidden="1" customHeight="1" spans="1:11">
      <c r="A19" s="6"/>
      <c r="B19" s="26" t="s">
        <v>27</v>
      </c>
      <c r="C19" s="20" t="s">
        <v>13</v>
      </c>
      <c r="D19" s="22"/>
      <c r="E19" s="24"/>
      <c r="F19" s="21">
        <v>16.1</v>
      </c>
      <c r="G19" s="18">
        <f t="shared" si="0"/>
        <v>-16.1</v>
      </c>
      <c r="H19" s="22">
        <v>3.2348</v>
      </c>
      <c r="I19" s="24">
        <v>16.1</v>
      </c>
      <c r="J19" s="40">
        <f t="shared" si="1"/>
        <v>-16.1</v>
      </c>
      <c r="K19" s="6"/>
    </row>
    <row r="20" s="1" customFormat="1" hidden="1" customHeight="1" spans="1:11">
      <c r="A20" s="6"/>
      <c r="B20" s="26" t="s">
        <v>28</v>
      </c>
      <c r="C20" s="20" t="s">
        <v>13</v>
      </c>
      <c r="D20" s="22"/>
      <c r="E20" s="24"/>
      <c r="F20" s="21">
        <v>5.5</v>
      </c>
      <c r="G20" s="18">
        <f t="shared" si="0"/>
        <v>-5.5</v>
      </c>
      <c r="H20" s="22">
        <v>0.8447</v>
      </c>
      <c r="I20" s="24">
        <v>5.5</v>
      </c>
      <c r="J20" s="40">
        <f t="shared" si="1"/>
        <v>-5.5</v>
      </c>
      <c r="K20" s="6"/>
    </row>
    <row r="21" s="1" customFormat="1" hidden="1" customHeight="1" spans="1:11">
      <c r="A21" s="6"/>
      <c r="B21" s="26" t="s">
        <v>29</v>
      </c>
      <c r="C21" s="20" t="s">
        <v>13</v>
      </c>
      <c r="D21" s="22"/>
      <c r="E21" s="24"/>
      <c r="F21" s="21">
        <v>2.2</v>
      </c>
      <c r="G21" s="18">
        <f t="shared" si="0"/>
        <v>-2.2</v>
      </c>
      <c r="H21" s="22">
        <v>3.129</v>
      </c>
      <c r="I21" s="24">
        <v>2.2</v>
      </c>
      <c r="J21" s="40">
        <f t="shared" si="1"/>
        <v>-2.2</v>
      </c>
      <c r="K21" s="6"/>
    </row>
    <row r="22" s="1" customFormat="1" hidden="1" customHeight="1" spans="1:11">
      <c r="A22" s="6"/>
      <c r="B22" s="26" t="s">
        <v>30</v>
      </c>
      <c r="C22" s="20" t="s">
        <v>13</v>
      </c>
      <c r="D22" s="22"/>
      <c r="E22" s="24"/>
      <c r="F22" s="21">
        <v>7.3</v>
      </c>
      <c r="G22" s="18">
        <f t="shared" si="0"/>
        <v>-7.3</v>
      </c>
      <c r="H22" s="22">
        <v>0.6581</v>
      </c>
      <c r="I22" s="24">
        <v>7.3</v>
      </c>
      <c r="J22" s="40">
        <f t="shared" si="1"/>
        <v>-7.3</v>
      </c>
      <c r="K22" s="6"/>
    </row>
    <row r="23" s="1" customFormat="1" hidden="1" customHeight="1" spans="1:11">
      <c r="A23" s="6"/>
      <c r="B23" s="26" t="s">
        <v>31</v>
      </c>
      <c r="C23" s="20" t="s">
        <v>13</v>
      </c>
      <c r="D23" s="22"/>
      <c r="E23" s="24"/>
      <c r="F23" s="21">
        <v>7.7</v>
      </c>
      <c r="G23" s="18">
        <f t="shared" si="0"/>
        <v>-7.7</v>
      </c>
      <c r="H23" s="22">
        <v>14.3395</v>
      </c>
      <c r="I23" s="24">
        <v>7.7</v>
      </c>
      <c r="J23" s="40">
        <f t="shared" si="1"/>
        <v>-7.7</v>
      </c>
      <c r="K23" s="6"/>
    </row>
    <row r="24" s="1" customFormat="1" hidden="1" customHeight="1" spans="1:11">
      <c r="A24" s="6"/>
      <c r="B24" s="26" t="s">
        <v>32</v>
      </c>
      <c r="C24" s="20" t="s">
        <v>13</v>
      </c>
      <c r="D24" s="22"/>
      <c r="E24" s="24"/>
      <c r="F24" s="21">
        <v>20.5</v>
      </c>
      <c r="G24" s="18">
        <f t="shared" si="0"/>
        <v>-20.5</v>
      </c>
      <c r="H24" s="22">
        <v>4.1875</v>
      </c>
      <c r="I24" s="24">
        <v>20.5</v>
      </c>
      <c r="J24" s="40">
        <f t="shared" si="1"/>
        <v>-20.5</v>
      </c>
      <c r="K24" s="6"/>
    </row>
    <row r="25" s="1" customFormat="1" hidden="1" customHeight="1" spans="1:11">
      <c r="A25" s="6"/>
      <c r="B25" s="26" t="s">
        <v>33</v>
      </c>
      <c r="C25" s="20" t="s">
        <v>13</v>
      </c>
      <c r="D25" s="22"/>
      <c r="E25" s="24"/>
      <c r="F25" s="21">
        <v>1.8</v>
      </c>
      <c r="G25" s="18">
        <f t="shared" si="0"/>
        <v>-1.8</v>
      </c>
      <c r="H25" s="22">
        <v>10.152</v>
      </c>
      <c r="I25" s="24">
        <v>1.8</v>
      </c>
      <c r="J25" s="40">
        <f t="shared" si="1"/>
        <v>-1.8</v>
      </c>
      <c r="K25" s="6"/>
    </row>
    <row r="26" s="1" customFormat="1" hidden="1" customHeight="1" spans="1:11">
      <c r="A26" s="6"/>
      <c r="B26" s="19" t="s">
        <v>34</v>
      </c>
      <c r="C26" s="20" t="s">
        <v>13</v>
      </c>
      <c r="D26" s="22"/>
      <c r="E26" s="24"/>
      <c r="F26" s="23">
        <v>5.1</v>
      </c>
      <c r="G26" s="24">
        <f t="shared" si="0"/>
        <v>-5.1</v>
      </c>
      <c r="H26" s="22">
        <v>13.9073</v>
      </c>
      <c r="I26" s="24">
        <v>5.1</v>
      </c>
      <c r="J26" s="40">
        <f t="shared" si="1"/>
        <v>-5.1</v>
      </c>
      <c r="K26" s="6"/>
    </row>
    <row r="27" s="1" customFormat="1" hidden="1" customHeight="1" spans="1:11">
      <c r="A27" s="6"/>
      <c r="B27" s="19" t="s">
        <v>35</v>
      </c>
      <c r="C27" s="20" t="s">
        <v>13</v>
      </c>
      <c r="D27" s="22"/>
      <c r="E27" s="24"/>
      <c r="F27" s="23">
        <v>6.2</v>
      </c>
      <c r="G27" s="24">
        <f t="shared" si="0"/>
        <v>-6.2</v>
      </c>
      <c r="H27" s="22">
        <v>9.835</v>
      </c>
      <c r="I27" s="24">
        <v>6.2</v>
      </c>
      <c r="J27" s="40">
        <f t="shared" si="1"/>
        <v>-6.2</v>
      </c>
      <c r="K27" s="6"/>
    </row>
    <row r="28" s="1" customFormat="1" hidden="1" customHeight="1" spans="1:11">
      <c r="A28" s="6"/>
      <c r="B28" s="19" t="s">
        <v>36</v>
      </c>
      <c r="C28" s="20" t="s">
        <v>13</v>
      </c>
      <c r="D28" s="22"/>
      <c r="E28" s="24"/>
      <c r="F28" s="23">
        <v>8.1</v>
      </c>
      <c r="G28" s="24">
        <f t="shared" si="0"/>
        <v>-8.1</v>
      </c>
      <c r="H28" s="22">
        <v>0.4866</v>
      </c>
      <c r="I28" s="24">
        <v>8.1</v>
      </c>
      <c r="J28" s="40">
        <f t="shared" si="1"/>
        <v>-8.1</v>
      </c>
      <c r="K28" s="6"/>
    </row>
    <row r="29" s="1" customFormat="1" hidden="1" customHeight="1" spans="1:11">
      <c r="A29" s="6"/>
      <c r="B29" s="19" t="s">
        <v>37</v>
      </c>
      <c r="C29" s="20" t="s">
        <v>13</v>
      </c>
      <c r="D29" s="22"/>
      <c r="E29" s="24"/>
      <c r="F29" s="23">
        <v>1.1</v>
      </c>
      <c r="G29" s="24">
        <f t="shared" si="0"/>
        <v>-1.1</v>
      </c>
      <c r="H29" s="22">
        <v>2.4014</v>
      </c>
      <c r="I29" s="24">
        <v>1.1</v>
      </c>
      <c r="J29" s="40">
        <f t="shared" si="1"/>
        <v>-1.1</v>
      </c>
      <c r="K29" s="6"/>
    </row>
    <row r="30" s="1" customFormat="1" hidden="1" customHeight="1" spans="1:11">
      <c r="A30" s="6"/>
      <c r="B30" s="19" t="s">
        <v>38</v>
      </c>
      <c r="C30" s="20" t="s">
        <v>13</v>
      </c>
      <c r="D30" s="22"/>
      <c r="E30" s="24"/>
      <c r="F30" s="23">
        <v>3.1</v>
      </c>
      <c r="G30" s="24">
        <f t="shared" si="0"/>
        <v>-3.1</v>
      </c>
      <c r="H30" s="22">
        <v>0.7114</v>
      </c>
      <c r="I30" s="24">
        <v>3.1</v>
      </c>
      <c r="J30" s="40">
        <f t="shared" si="1"/>
        <v>-3.1</v>
      </c>
      <c r="K30" s="6"/>
    </row>
    <row r="31" s="1" customFormat="1" hidden="1" customHeight="1" spans="1:11">
      <c r="A31" s="6"/>
      <c r="B31" s="19" t="s">
        <v>39</v>
      </c>
      <c r="C31" s="20" t="s">
        <v>13</v>
      </c>
      <c r="D31" s="22"/>
      <c r="E31" s="24"/>
      <c r="F31" s="23">
        <v>6.3</v>
      </c>
      <c r="G31" s="24">
        <f t="shared" si="0"/>
        <v>-6.3</v>
      </c>
      <c r="H31" s="22">
        <v>0.4729</v>
      </c>
      <c r="I31" s="24">
        <v>6.3</v>
      </c>
      <c r="J31" s="40">
        <f t="shared" si="1"/>
        <v>-6.3</v>
      </c>
      <c r="K31" s="6"/>
    </row>
    <row r="32" s="1" customFormat="1" hidden="1" customHeight="1" spans="1:11">
      <c r="A32" s="6"/>
      <c r="B32" s="27" t="s">
        <v>40</v>
      </c>
      <c r="C32" s="28" t="s">
        <v>41</v>
      </c>
      <c r="D32" s="29"/>
      <c r="E32" s="24"/>
      <c r="F32" s="23">
        <v>39.8</v>
      </c>
      <c r="G32" s="18">
        <f t="shared" si="0"/>
        <v>-39.8</v>
      </c>
      <c r="H32" s="29">
        <v>106506</v>
      </c>
      <c r="I32" s="24">
        <v>39.8</v>
      </c>
      <c r="J32" s="40">
        <f t="shared" si="1"/>
        <v>-39.8</v>
      </c>
      <c r="K32" s="6"/>
    </row>
    <row r="33" s="1" customFormat="1" hidden="1" customHeight="1" spans="1:11">
      <c r="A33" s="6"/>
      <c r="B33" s="27" t="s">
        <v>42</v>
      </c>
      <c r="C33" s="28" t="s">
        <v>41</v>
      </c>
      <c r="D33" s="29"/>
      <c r="E33" s="24"/>
      <c r="F33" s="23">
        <v>-2.3</v>
      </c>
      <c r="G33" s="18">
        <f t="shared" si="0"/>
        <v>2.3</v>
      </c>
      <c r="H33" s="29">
        <v>61116</v>
      </c>
      <c r="I33" s="24">
        <v>-2.3</v>
      </c>
      <c r="J33" s="40">
        <f t="shared" si="1"/>
        <v>2.3</v>
      </c>
      <c r="K33" s="6"/>
    </row>
    <row r="34" s="1" customFormat="1" hidden="1" customHeight="1" spans="1:11">
      <c r="A34" s="6"/>
      <c r="B34" s="27" t="s">
        <v>43</v>
      </c>
      <c r="C34" s="28" t="s">
        <v>44</v>
      </c>
      <c r="D34" s="29"/>
      <c r="E34" s="24"/>
      <c r="F34" s="23">
        <v>-5.8</v>
      </c>
      <c r="G34" s="18">
        <f t="shared" si="0"/>
        <v>5.8</v>
      </c>
      <c r="H34" s="29">
        <v>24041</v>
      </c>
      <c r="I34" s="24">
        <v>-5.8</v>
      </c>
      <c r="J34" s="40">
        <f t="shared" si="1"/>
        <v>5.8</v>
      </c>
      <c r="K34" s="6"/>
    </row>
    <row r="35" s="1" customFormat="1" hidden="1" customHeight="1" spans="1:11">
      <c r="A35" s="6"/>
      <c r="B35" s="27" t="s">
        <v>45</v>
      </c>
      <c r="C35" s="28" t="s">
        <v>44</v>
      </c>
      <c r="D35" s="29"/>
      <c r="E35" s="24"/>
      <c r="F35" s="23">
        <v>-6.4</v>
      </c>
      <c r="G35" s="18">
        <f t="shared" si="0"/>
        <v>6.4</v>
      </c>
      <c r="H35" s="29">
        <v>12340</v>
      </c>
      <c r="I35" s="24">
        <v>-6.4</v>
      </c>
      <c r="J35" s="40">
        <f t="shared" si="1"/>
        <v>6.4</v>
      </c>
      <c r="K35" s="6"/>
    </row>
    <row r="36" s="1" customFormat="1" hidden="1" customHeight="1" spans="1:11">
      <c r="A36" s="6"/>
      <c r="B36" s="27" t="s">
        <v>46</v>
      </c>
      <c r="C36" s="28" t="s">
        <v>41</v>
      </c>
      <c r="D36" s="29"/>
      <c r="E36" s="24"/>
      <c r="F36" s="23">
        <v>-4.1</v>
      </c>
      <c r="G36" s="18">
        <f t="shared" si="0"/>
        <v>4.1</v>
      </c>
      <c r="H36" s="29">
        <v>37503</v>
      </c>
      <c r="I36" s="24">
        <v>-4.1</v>
      </c>
      <c r="J36" s="40">
        <f t="shared" si="1"/>
        <v>4.1</v>
      </c>
      <c r="K36" s="6"/>
    </row>
    <row r="37" s="1" customFormat="1" hidden="1" customHeight="1" spans="1:11">
      <c r="A37" s="6"/>
      <c r="B37" s="27" t="s">
        <v>47</v>
      </c>
      <c r="C37" s="28" t="s">
        <v>41</v>
      </c>
      <c r="D37" s="29"/>
      <c r="E37" s="24"/>
      <c r="F37" s="23">
        <v>11</v>
      </c>
      <c r="G37" s="18">
        <f t="shared" si="0"/>
        <v>-11</v>
      </c>
      <c r="H37" s="29">
        <v>20277</v>
      </c>
      <c r="I37" s="24">
        <v>11</v>
      </c>
      <c r="J37" s="40">
        <f t="shared" si="1"/>
        <v>-11</v>
      </c>
      <c r="K37" s="6"/>
    </row>
    <row r="38" s="1" customFormat="1" hidden="1" customHeight="1" spans="1:11">
      <c r="A38" s="6"/>
      <c r="B38" s="27" t="s">
        <v>48</v>
      </c>
      <c r="C38" s="28" t="s">
        <v>44</v>
      </c>
      <c r="D38" s="29"/>
      <c r="E38" s="24"/>
      <c r="F38" s="23">
        <v>16</v>
      </c>
      <c r="G38" s="18">
        <f t="shared" si="0"/>
        <v>-16</v>
      </c>
      <c r="H38" s="29">
        <v>741366</v>
      </c>
      <c r="I38" s="24">
        <v>16</v>
      </c>
      <c r="J38" s="40">
        <f t="shared" si="1"/>
        <v>-16</v>
      </c>
      <c r="K38" s="6"/>
    </row>
    <row r="39" s="1" customFormat="1" hidden="1" customHeight="1" spans="1:11">
      <c r="A39" s="6"/>
      <c r="B39" s="27" t="s">
        <v>49</v>
      </c>
      <c r="C39" s="28" t="s">
        <v>44</v>
      </c>
      <c r="D39" s="29"/>
      <c r="E39" s="24"/>
      <c r="F39" s="23">
        <v>-1.4</v>
      </c>
      <c r="G39" s="18">
        <f t="shared" si="0"/>
        <v>1.4</v>
      </c>
      <c r="H39" s="29">
        <v>769400</v>
      </c>
      <c r="I39" s="24">
        <v>-1.4</v>
      </c>
      <c r="J39" s="40">
        <f t="shared" si="1"/>
        <v>1.4</v>
      </c>
      <c r="K39" s="6"/>
    </row>
    <row r="40" s="1" customFormat="1" hidden="1" customHeight="1" spans="1:11">
      <c r="A40" s="6"/>
      <c r="B40" s="27" t="s">
        <v>50</v>
      </c>
      <c r="C40" s="28" t="s">
        <v>51</v>
      </c>
      <c r="D40" s="29"/>
      <c r="E40" s="24"/>
      <c r="F40" s="23">
        <v>7.6</v>
      </c>
      <c r="G40" s="18">
        <f t="shared" si="0"/>
        <v>-7.6</v>
      </c>
      <c r="H40" s="29">
        <v>9433</v>
      </c>
      <c r="I40" s="24">
        <v>7.6</v>
      </c>
      <c r="J40" s="40">
        <f t="shared" si="1"/>
        <v>-7.6</v>
      </c>
      <c r="K40" s="6"/>
    </row>
    <row r="41" s="1" customFormat="1" hidden="1" customHeight="1" spans="1:11">
      <c r="A41" s="6"/>
      <c r="B41" s="19" t="s">
        <v>52</v>
      </c>
      <c r="C41" s="20" t="s">
        <v>53</v>
      </c>
      <c r="D41" s="21">
        <v>15107</v>
      </c>
      <c r="E41" s="24">
        <v>8</v>
      </c>
      <c r="F41" s="23">
        <v>8</v>
      </c>
      <c r="G41" s="18">
        <f t="shared" si="0"/>
        <v>0</v>
      </c>
      <c r="H41" s="21">
        <v>15107</v>
      </c>
      <c r="I41" s="24">
        <v>8</v>
      </c>
      <c r="J41" s="40">
        <f t="shared" si="1"/>
        <v>0</v>
      </c>
      <c r="K41" s="6"/>
    </row>
    <row r="42" s="1" customFormat="1" hidden="1" customHeight="1" spans="1:11">
      <c r="A42" s="6"/>
      <c r="B42" s="19" t="s">
        <v>54</v>
      </c>
      <c r="C42" s="20" t="s">
        <v>53</v>
      </c>
      <c r="D42" s="21">
        <v>6013</v>
      </c>
      <c r="E42" s="24">
        <v>9.2</v>
      </c>
      <c r="F42" s="23">
        <v>9.2</v>
      </c>
      <c r="G42" s="18">
        <f t="shared" si="0"/>
        <v>0</v>
      </c>
      <c r="H42" s="21">
        <v>6013</v>
      </c>
      <c r="I42" s="24">
        <v>9.2</v>
      </c>
      <c r="J42" s="40">
        <f t="shared" si="1"/>
        <v>0</v>
      </c>
      <c r="K42" s="6"/>
    </row>
    <row r="43" s="1" customFormat="1" customHeight="1" spans="1:11">
      <c r="A43" s="6"/>
      <c r="B43" s="19" t="s">
        <v>55</v>
      </c>
      <c r="C43" s="20" t="s">
        <v>13</v>
      </c>
      <c r="D43" s="22"/>
      <c r="E43" s="24">
        <v>49.9</v>
      </c>
      <c r="F43" s="24">
        <v>44.7</v>
      </c>
      <c r="G43" s="24">
        <f t="shared" si="0"/>
        <v>5.2</v>
      </c>
      <c r="H43" s="22"/>
      <c r="I43" s="24">
        <v>25.3</v>
      </c>
      <c r="J43" s="40">
        <f t="shared" si="1"/>
        <v>24.6</v>
      </c>
      <c r="K43" s="6"/>
    </row>
    <row r="44" s="1" customFormat="1" customHeight="1" spans="1:11">
      <c r="A44" s="6"/>
      <c r="B44" s="19" t="s">
        <v>56</v>
      </c>
      <c r="C44" s="20" t="s">
        <v>13</v>
      </c>
      <c r="D44" s="30"/>
      <c r="E44" s="24">
        <v>97.6</v>
      </c>
      <c r="F44" s="24">
        <v>76.8</v>
      </c>
      <c r="G44" s="24">
        <f t="shared" si="0"/>
        <v>20.8</v>
      </c>
      <c r="H44" s="30"/>
      <c r="I44" s="24">
        <v>83.7</v>
      </c>
      <c r="J44" s="40">
        <f t="shared" si="1"/>
        <v>13.9</v>
      </c>
      <c r="K44" s="6"/>
    </row>
    <row r="45" s="1" customFormat="1" customHeight="1" spans="1:11">
      <c r="A45" s="6"/>
      <c r="B45" s="19" t="s">
        <v>57</v>
      </c>
      <c r="C45" s="20" t="s">
        <v>13</v>
      </c>
      <c r="D45" s="30"/>
      <c r="E45" s="24">
        <v>27.2</v>
      </c>
      <c r="F45" s="24">
        <v>29.6</v>
      </c>
      <c r="G45" s="24">
        <f t="shared" si="0"/>
        <v>-2.4</v>
      </c>
      <c r="H45" s="30"/>
      <c r="I45" s="24">
        <v>8.8</v>
      </c>
      <c r="J45" s="40">
        <f t="shared" si="1"/>
        <v>18.4</v>
      </c>
      <c r="K45" s="6"/>
    </row>
    <row r="46" s="1" customFormat="1" customHeight="1" spans="1:11">
      <c r="A46" s="6"/>
      <c r="B46" s="31" t="s">
        <v>58</v>
      </c>
      <c r="C46" s="20" t="s">
        <v>13</v>
      </c>
      <c r="D46" s="30"/>
      <c r="E46" s="24">
        <v>-42.3</v>
      </c>
      <c r="F46" s="24">
        <v>-27</v>
      </c>
      <c r="G46" s="24">
        <f t="shared" si="0"/>
        <v>-15.3</v>
      </c>
      <c r="H46" s="30"/>
      <c r="I46" s="24">
        <v>66.1</v>
      </c>
      <c r="J46" s="40">
        <f t="shared" si="1"/>
        <v>-108.4</v>
      </c>
      <c r="K46" s="6"/>
    </row>
    <row r="47" s="1" customFormat="1" customHeight="1" spans="1:11">
      <c r="A47" s="6"/>
      <c r="B47" s="31" t="s">
        <v>59</v>
      </c>
      <c r="C47" s="20" t="s">
        <v>13</v>
      </c>
      <c r="D47" s="30"/>
      <c r="E47" s="24">
        <v>41.8</v>
      </c>
      <c r="F47" s="24">
        <v>27.4</v>
      </c>
      <c r="G47" s="24">
        <f t="shared" si="0"/>
        <v>14.4</v>
      </c>
      <c r="H47" s="30"/>
      <c r="I47" s="24">
        <v>320.9</v>
      </c>
      <c r="J47" s="40">
        <f t="shared" si="1"/>
        <v>-279.1</v>
      </c>
      <c r="K47" s="6"/>
    </row>
    <row r="48" s="1" customFormat="1" customHeight="1" spans="1:11">
      <c r="A48" s="6"/>
      <c r="B48" s="31" t="s">
        <v>60</v>
      </c>
      <c r="C48" s="20" t="s">
        <v>13</v>
      </c>
      <c r="D48" s="30"/>
      <c r="E48" s="24">
        <v>144.9</v>
      </c>
      <c r="F48" s="24">
        <v>49.1</v>
      </c>
      <c r="G48" s="24">
        <f t="shared" si="0"/>
        <v>95.8</v>
      </c>
      <c r="H48" s="30"/>
      <c r="I48" s="24">
        <v>-26.6</v>
      </c>
      <c r="J48" s="40">
        <f t="shared" si="1"/>
        <v>171.5</v>
      </c>
      <c r="K48" s="6"/>
    </row>
    <row r="49" s="1" customFormat="1" customHeight="1" spans="1:11">
      <c r="A49" s="6"/>
      <c r="B49" s="19" t="s">
        <v>61</v>
      </c>
      <c r="C49" s="32" t="s">
        <v>62</v>
      </c>
      <c r="D49" s="30">
        <v>1712778</v>
      </c>
      <c r="E49" s="24">
        <f t="shared" ref="E49:E52" si="2">(D49-H49)/H49*100</f>
        <v>-8.46701659991856</v>
      </c>
      <c r="F49" s="24">
        <f t="shared" ref="F49:F52" si="3">(E49-I49)/I49*100</f>
        <v>-117.566424481159</v>
      </c>
      <c r="G49" s="24">
        <f t="shared" si="0"/>
        <v>109.09940788124</v>
      </c>
      <c r="H49" s="30">
        <v>1871214</v>
      </c>
      <c r="I49" s="24">
        <v>48.2</v>
      </c>
      <c r="J49" s="40">
        <f t="shared" si="1"/>
        <v>-56.6670165999186</v>
      </c>
      <c r="K49" s="6"/>
    </row>
    <row r="50" s="1" customFormat="1" customHeight="1" spans="1:11">
      <c r="A50" s="6"/>
      <c r="B50" s="19" t="s">
        <v>63</v>
      </c>
      <c r="C50" s="32" t="s">
        <v>62</v>
      </c>
      <c r="D50" s="30">
        <v>123002</v>
      </c>
      <c r="E50" s="24">
        <f t="shared" si="2"/>
        <v>57.0044547694114</v>
      </c>
      <c r="F50" s="24">
        <f t="shared" si="3"/>
        <v>-93.7240498987767</v>
      </c>
      <c r="G50" s="24">
        <f t="shared" si="0"/>
        <v>150.728504668188</v>
      </c>
      <c r="H50" s="30">
        <v>78343</v>
      </c>
      <c r="I50" s="24">
        <v>908.3</v>
      </c>
      <c r="J50" s="40">
        <f t="shared" si="1"/>
        <v>-851.295545230588</v>
      </c>
      <c r="K50" s="6"/>
    </row>
    <row r="51" s="1" customFormat="1" customHeight="1" spans="1:11">
      <c r="A51" s="6"/>
      <c r="B51" s="19" t="s">
        <v>64</v>
      </c>
      <c r="C51" s="32" t="s">
        <v>62</v>
      </c>
      <c r="D51" s="30">
        <v>151100</v>
      </c>
      <c r="E51" s="24">
        <f t="shared" si="2"/>
        <v>-24.4507554924451</v>
      </c>
      <c r="F51" s="24">
        <f t="shared" si="3"/>
        <v>-137.159202876056</v>
      </c>
      <c r="G51" s="24">
        <f t="shared" si="0"/>
        <v>112.708447383611</v>
      </c>
      <c r="H51" s="30">
        <v>200002</v>
      </c>
      <c r="I51" s="24">
        <v>65.8</v>
      </c>
      <c r="J51" s="40">
        <f t="shared" si="1"/>
        <v>-90.2507554924451</v>
      </c>
      <c r="K51" s="6"/>
    </row>
    <row r="52" s="1" customFormat="1" customHeight="1" spans="1:11">
      <c r="A52" s="6"/>
      <c r="B52" s="19" t="s">
        <v>65</v>
      </c>
      <c r="C52" s="32" t="s">
        <v>62</v>
      </c>
      <c r="D52" s="30">
        <v>262834</v>
      </c>
      <c r="E52" s="24">
        <f t="shared" si="2"/>
        <v>18.2009516014427</v>
      </c>
      <c r="F52" s="24">
        <f t="shared" si="3"/>
        <v>-161.282665324723</v>
      </c>
      <c r="G52" s="24">
        <f t="shared" si="0"/>
        <v>179.483616926166</v>
      </c>
      <c r="H52" s="30">
        <v>222362</v>
      </c>
      <c r="I52" s="24">
        <v>-29.7</v>
      </c>
      <c r="J52" s="40">
        <f t="shared" si="1"/>
        <v>47.9009516014427</v>
      </c>
      <c r="K52" s="6"/>
    </row>
    <row r="53" s="1" customFormat="1" customHeight="1" spans="1:11">
      <c r="A53" s="6"/>
      <c r="B53" s="19" t="s">
        <v>66</v>
      </c>
      <c r="C53" s="20" t="s">
        <v>13</v>
      </c>
      <c r="D53" s="22">
        <v>10.0682</v>
      </c>
      <c r="E53" s="18">
        <v>8.4</v>
      </c>
      <c r="F53" s="18">
        <v>20</v>
      </c>
      <c r="G53" s="18">
        <f t="shared" si="0"/>
        <v>-11.6</v>
      </c>
      <c r="H53" s="22">
        <v>9.2895</v>
      </c>
      <c r="I53" s="18">
        <v>19.3</v>
      </c>
      <c r="J53" s="40">
        <f t="shared" si="1"/>
        <v>-10.9</v>
      </c>
      <c r="K53" s="6"/>
    </row>
    <row r="54" s="1" customFormat="1" customHeight="1" spans="1:11">
      <c r="A54" s="6"/>
      <c r="B54" s="33" t="s">
        <v>67</v>
      </c>
      <c r="C54" s="20" t="s">
        <v>13</v>
      </c>
      <c r="D54" s="21">
        <v>5.0023</v>
      </c>
      <c r="E54" s="24">
        <v>-8.3</v>
      </c>
      <c r="F54" s="24">
        <v>5.5</v>
      </c>
      <c r="G54" s="18">
        <f t="shared" si="0"/>
        <v>-13.8</v>
      </c>
      <c r="H54" s="21">
        <v>5.4558</v>
      </c>
      <c r="I54" s="24">
        <v>50.3</v>
      </c>
      <c r="J54" s="40">
        <f t="shared" si="1"/>
        <v>-58.6</v>
      </c>
      <c r="K54" s="6"/>
    </row>
    <row r="55" s="1" customFormat="1" customHeight="1" spans="1:11">
      <c r="A55" s="6"/>
      <c r="B55" s="19" t="s">
        <v>68</v>
      </c>
      <c r="C55" s="20" t="s">
        <v>13</v>
      </c>
      <c r="D55" s="22">
        <v>29.0139</v>
      </c>
      <c r="E55" s="24">
        <v>36.4</v>
      </c>
      <c r="F55" s="24">
        <v>34.3</v>
      </c>
      <c r="G55" s="18">
        <f t="shared" si="0"/>
        <v>2.1</v>
      </c>
      <c r="H55" s="22">
        <v>21.2662</v>
      </c>
      <c r="I55" s="24">
        <v>19.6</v>
      </c>
      <c r="J55" s="40">
        <f t="shared" si="1"/>
        <v>16.8</v>
      </c>
      <c r="K55" s="6"/>
    </row>
    <row r="56" s="1" customFormat="1" customHeight="1" spans="1:11">
      <c r="A56" s="6"/>
      <c r="B56" s="34" t="s">
        <v>69</v>
      </c>
      <c r="C56" s="20" t="s">
        <v>13</v>
      </c>
      <c r="D56" s="22">
        <v>21.4409</v>
      </c>
      <c r="E56" s="24">
        <v>15.2</v>
      </c>
      <c r="F56" s="24">
        <v>11.7</v>
      </c>
      <c r="G56" s="18">
        <f t="shared" si="0"/>
        <v>3.5</v>
      </c>
      <c r="H56" s="22">
        <v>18.6082</v>
      </c>
      <c r="I56" s="24">
        <v>10</v>
      </c>
      <c r="J56" s="40">
        <f t="shared" si="1"/>
        <v>5.2</v>
      </c>
      <c r="K56" s="6"/>
    </row>
    <row r="57" s="1" customFormat="1" customHeight="1" spans="1:11">
      <c r="A57" s="6"/>
      <c r="B57" s="34" t="s">
        <v>70</v>
      </c>
      <c r="C57" s="20" t="s">
        <v>13</v>
      </c>
      <c r="D57" s="22">
        <v>2.409</v>
      </c>
      <c r="E57" s="24">
        <v>-5.9</v>
      </c>
      <c r="F57" s="24">
        <v>-3</v>
      </c>
      <c r="G57" s="18">
        <f t="shared" si="0"/>
        <v>-2.9</v>
      </c>
      <c r="H57" s="22">
        <v>2.559</v>
      </c>
      <c r="I57" s="24">
        <v>26.6</v>
      </c>
      <c r="J57" s="40">
        <f t="shared" si="1"/>
        <v>-32.5</v>
      </c>
      <c r="K57" s="6"/>
    </row>
    <row r="58" s="1" customFormat="1" customHeight="1" spans="1:11">
      <c r="A58" s="6"/>
      <c r="B58" s="19" t="s">
        <v>71</v>
      </c>
      <c r="C58" s="20"/>
      <c r="D58" s="22"/>
      <c r="E58" s="24"/>
      <c r="F58" s="24"/>
      <c r="G58" s="18"/>
      <c r="H58" s="22"/>
      <c r="I58" s="24"/>
      <c r="J58" s="40"/>
      <c r="K58" s="6"/>
    </row>
    <row r="59" s="1" customFormat="1" customHeight="1" spans="1:11">
      <c r="A59" s="6"/>
      <c r="B59" s="19" t="s">
        <v>72</v>
      </c>
      <c r="C59" s="20" t="s">
        <v>13</v>
      </c>
      <c r="D59" s="22"/>
      <c r="E59" s="24">
        <v>7.3</v>
      </c>
      <c r="F59" s="35">
        <v>6</v>
      </c>
      <c r="G59" s="18">
        <f t="shared" si="0"/>
        <v>1.3</v>
      </c>
      <c r="H59" s="22"/>
      <c r="I59" s="24">
        <v>0.1</v>
      </c>
      <c r="J59" s="40">
        <f t="shared" si="1"/>
        <v>7.2</v>
      </c>
      <c r="K59" s="6"/>
    </row>
    <row r="60" s="1" customFormat="1" customHeight="1" spans="1:11">
      <c r="A60" s="6"/>
      <c r="B60" s="36" t="s">
        <v>73</v>
      </c>
      <c r="C60" s="20" t="s">
        <v>13</v>
      </c>
      <c r="D60" s="22"/>
      <c r="E60" s="24">
        <v>24.1</v>
      </c>
      <c r="F60" s="35">
        <v>15.6</v>
      </c>
      <c r="G60" s="18">
        <f t="shared" si="0"/>
        <v>8.5</v>
      </c>
      <c r="H60" s="22"/>
      <c r="I60" s="24">
        <v>7.6</v>
      </c>
      <c r="J60" s="40">
        <f t="shared" si="1"/>
        <v>16.5</v>
      </c>
      <c r="K60" s="6"/>
    </row>
    <row r="61" s="1" customFormat="1" customHeight="1" spans="1:11">
      <c r="A61" s="6"/>
      <c r="B61" s="36" t="s">
        <v>74</v>
      </c>
      <c r="C61" s="20" t="s">
        <v>13</v>
      </c>
      <c r="D61" s="22"/>
      <c r="E61" s="24">
        <v>-6.2</v>
      </c>
      <c r="F61" s="35">
        <v>-3.5</v>
      </c>
      <c r="G61" s="18">
        <f t="shared" si="0"/>
        <v>-2.7</v>
      </c>
      <c r="H61" s="22"/>
      <c r="I61" s="24">
        <v>-6.4</v>
      </c>
      <c r="J61" s="40">
        <f t="shared" si="1"/>
        <v>0.2</v>
      </c>
      <c r="K61" s="6"/>
    </row>
    <row r="62" s="1" customFormat="1" customHeight="1" spans="1:11">
      <c r="A62" s="6"/>
      <c r="B62" s="36" t="s">
        <v>75</v>
      </c>
      <c r="C62" s="20" t="s">
        <v>13</v>
      </c>
      <c r="D62" s="22"/>
      <c r="E62" s="24">
        <v>421</v>
      </c>
      <c r="F62" s="24">
        <v>467.3</v>
      </c>
      <c r="G62" s="18">
        <f t="shared" si="0"/>
        <v>-46.3</v>
      </c>
      <c r="H62" s="22"/>
      <c r="I62" s="24">
        <v>19.3</v>
      </c>
      <c r="J62" s="40">
        <f t="shared" si="1"/>
        <v>401.7</v>
      </c>
      <c r="K62" s="6"/>
    </row>
    <row r="63" s="1" customFormat="1" customHeight="1" spans="1:11">
      <c r="A63" s="6"/>
      <c r="B63" s="36" t="s">
        <v>76</v>
      </c>
      <c r="C63" s="20" t="s">
        <v>13</v>
      </c>
      <c r="D63" s="22"/>
      <c r="E63" s="24">
        <v>8.6</v>
      </c>
      <c r="F63" s="24">
        <v>3.5</v>
      </c>
      <c r="G63" s="18">
        <f t="shared" si="0"/>
        <v>5.1</v>
      </c>
      <c r="H63" s="22"/>
      <c r="I63" s="24">
        <v>-0.4</v>
      </c>
      <c r="J63" s="40">
        <f t="shared" si="1"/>
        <v>9</v>
      </c>
      <c r="K63" s="6"/>
    </row>
    <row r="64" s="1" customFormat="1" customHeight="1" spans="1:11">
      <c r="A64" s="6"/>
      <c r="B64" s="36" t="s">
        <v>77</v>
      </c>
      <c r="C64" s="20" t="s">
        <v>13</v>
      </c>
      <c r="D64" s="22"/>
      <c r="E64" s="24">
        <v>-2.4</v>
      </c>
      <c r="F64" s="18">
        <v>5</v>
      </c>
      <c r="G64" s="18">
        <f t="shared" si="0"/>
        <v>-7.4</v>
      </c>
      <c r="H64" s="22"/>
      <c r="I64" s="24">
        <v>1.1</v>
      </c>
      <c r="J64" s="40">
        <f t="shared" si="1"/>
        <v>-3.5</v>
      </c>
      <c r="K64" s="6"/>
    </row>
    <row r="65" s="1" customFormat="1" customHeight="1" spans="1:11">
      <c r="A65" s="6"/>
      <c r="B65" s="36" t="s">
        <v>78</v>
      </c>
      <c r="C65" s="20" t="s">
        <v>79</v>
      </c>
      <c r="D65" s="29"/>
      <c r="E65" s="24">
        <v>106.1</v>
      </c>
      <c r="F65" s="35">
        <v>106.8</v>
      </c>
      <c r="G65" s="18">
        <f t="shared" si="0"/>
        <v>-0.700000000000003</v>
      </c>
      <c r="H65" s="29"/>
      <c r="I65" s="24">
        <v>19.3</v>
      </c>
      <c r="J65" s="40">
        <f t="shared" si="1"/>
        <v>86.8</v>
      </c>
      <c r="K65" s="6"/>
    </row>
    <row r="66" s="1" customFormat="1" customHeight="1" spans="1:11">
      <c r="A66" s="6"/>
      <c r="B66" s="19" t="s">
        <v>80</v>
      </c>
      <c r="C66" s="20" t="s">
        <v>79</v>
      </c>
      <c r="D66" s="29"/>
      <c r="E66" s="18">
        <v>-6.9</v>
      </c>
      <c r="F66" s="18">
        <v>-4.8</v>
      </c>
      <c r="G66" s="18">
        <f t="shared" si="0"/>
        <v>-2.1</v>
      </c>
      <c r="H66" s="29"/>
      <c r="I66" s="18">
        <v>11.5</v>
      </c>
      <c r="J66" s="40">
        <f t="shared" si="1"/>
        <v>-18.4</v>
      </c>
      <c r="K66" s="6"/>
    </row>
    <row r="67" s="1" customFormat="1" customHeight="1" spans="1:11">
      <c r="A67" s="6"/>
      <c r="B67" s="19" t="s">
        <v>81</v>
      </c>
      <c r="C67" s="20" t="s">
        <v>79</v>
      </c>
      <c r="D67" s="29"/>
      <c r="E67" s="18">
        <v>14.6</v>
      </c>
      <c r="F67" s="18">
        <v>14.6</v>
      </c>
      <c r="G67" s="18">
        <f t="shared" si="0"/>
        <v>0</v>
      </c>
      <c r="H67" s="29"/>
      <c r="I67" s="18">
        <v>-6.4</v>
      </c>
      <c r="J67" s="40">
        <f t="shared" si="1"/>
        <v>21</v>
      </c>
      <c r="K67" s="6"/>
    </row>
    <row r="68" s="1" customFormat="1" customHeight="1" spans="1:11">
      <c r="A68" s="6"/>
      <c r="B68" s="19" t="s">
        <v>82</v>
      </c>
      <c r="C68" s="20" t="s">
        <v>79</v>
      </c>
      <c r="D68" s="29"/>
      <c r="E68" s="18">
        <v>30.8</v>
      </c>
      <c r="F68" s="18">
        <v>17.8</v>
      </c>
      <c r="G68" s="18">
        <f t="shared" si="0"/>
        <v>13</v>
      </c>
      <c r="H68" s="29"/>
      <c r="I68" s="18">
        <v>11.3</v>
      </c>
      <c r="J68" s="40">
        <f t="shared" si="1"/>
        <v>19.5</v>
      </c>
      <c r="K68" s="6"/>
    </row>
    <row r="69" s="1" customFormat="1" customHeight="1" spans="1:11">
      <c r="A69" s="6"/>
      <c r="B69" s="19" t="s">
        <v>83</v>
      </c>
      <c r="C69" s="20" t="s">
        <v>79</v>
      </c>
      <c r="D69" s="29"/>
      <c r="E69" s="18">
        <v>9</v>
      </c>
      <c r="F69" s="18">
        <v>10.3</v>
      </c>
      <c r="G69" s="18">
        <f t="shared" ref="G69:G82" si="4">E69-F69</f>
        <v>-1.3</v>
      </c>
      <c r="H69" s="29"/>
      <c r="I69" s="18">
        <v>13.3</v>
      </c>
      <c r="J69" s="40">
        <f t="shared" ref="J69:J82" si="5">E69-I69</f>
        <v>-4.3</v>
      </c>
      <c r="K69" s="6"/>
    </row>
    <row r="70" s="1" customFormat="1" customHeight="1" spans="1:11">
      <c r="A70" s="6"/>
      <c r="B70" s="19" t="s">
        <v>84</v>
      </c>
      <c r="C70" s="20" t="s">
        <v>79</v>
      </c>
      <c r="D70" s="29"/>
      <c r="E70" s="18">
        <v>-70.9</v>
      </c>
      <c r="F70" s="18">
        <v>-75.5</v>
      </c>
      <c r="G70" s="18">
        <f t="shared" si="4"/>
        <v>4.59999999999999</v>
      </c>
      <c r="H70" s="29"/>
      <c r="I70" s="18">
        <v>-100</v>
      </c>
      <c r="J70" s="40">
        <f t="shared" si="5"/>
        <v>29.1</v>
      </c>
      <c r="K70" s="6"/>
    </row>
    <row r="71" s="1" customFormat="1" customHeight="1" spans="1:11">
      <c r="A71" s="6"/>
      <c r="B71" s="19" t="s">
        <v>85</v>
      </c>
      <c r="C71" s="20" t="s">
        <v>79</v>
      </c>
      <c r="D71" s="29"/>
      <c r="E71" s="18">
        <v>-93.8</v>
      </c>
      <c r="F71" s="18">
        <v>-95.8</v>
      </c>
      <c r="G71" s="18">
        <f t="shared" si="4"/>
        <v>2</v>
      </c>
      <c r="H71" s="29"/>
      <c r="I71" s="18">
        <v>-15.2</v>
      </c>
      <c r="J71" s="40">
        <f t="shared" si="5"/>
        <v>-78.6</v>
      </c>
      <c r="K71" s="6"/>
    </row>
    <row r="72" s="1" customFormat="1" customHeight="1" spans="1:11">
      <c r="A72" s="6"/>
      <c r="B72" s="19" t="s">
        <v>86</v>
      </c>
      <c r="C72" s="20" t="s">
        <v>79</v>
      </c>
      <c r="D72" s="29"/>
      <c r="E72" s="18">
        <v>-15.9</v>
      </c>
      <c r="F72" s="18">
        <v>-10.6</v>
      </c>
      <c r="G72" s="18">
        <f t="shared" si="4"/>
        <v>-5.3</v>
      </c>
      <c r="H72" s="29"/>
      <c r="I72" s="18">
        <v>6.9</v>
      </c>
      <c r="J72" s="40">
        <f t="shared" si="5"/>
        <v>-22.8</v>
      </c>
      <c r="K72" s="6"/>
    </row>
    <row r="73" s="1" customFormat="1" customHeight="1" spans="1:11">
      <c r="A73" s="6"/>
      <c r="B73" s="19" t="s">
        <v>87</v>
      </c>
      <c r="C73" s="20" t="s">
        <v>79</v>
      </c>
      <c r="D73" s="29"/>
      <c r="E73" s="18">
        <v>35.3</v>
      </c>
      <c r="F73" s="18">
        <v>31.8</v>
      </c>
      <c r="G73" s="18">
        <f t="shared" si="4"/>
        <v>3.5</v>
      </c>
      <c r="H73" s="29"/>
      <c r="I73" s="18">
        <v>-30.7</v>
      </c>
      <c r="J73" s="40">
        <f t="shared" si="5"/>
        <v>66</v>
      </c>
      <c r="K73" s="6"/>
    </row>
    <row r="74" s="1" customFormat="1" customHeight="1" spans="1:11">
      <c r="A74" s="6"/>
      <c r="B74" s="36" t="s">
        <v>88</v>
      </c>
      <c r="C74" s="20" t="s">
        <v>79</v>
      </c>
      <c r="D74" s="29"/>
      <c r="E74" s="18">
        <v>49.3</v>
      </c>
      <c r="F74" s="18">
        <v>34.1</v>
      </c>
      <c r="G74" s="18">
        <f t="shared" si="4"/>
        <v>15.2</v>
      </c>
      <c r="H74" s="29"/>
      <c r="I74" s="18">
        <v>-22</v>
      </c>
      <c r="J74" s="40">
        <f t="shared" si="5"/>
        <v>71.3</v>
      </c>
      <c r="K74" s="6"/>
    </row>
    <row r="75" s="1" customFormat="1" customHeight="1" spans="1:11">
      <c r="A75" s="6"/>
      <c r="B75" s="19" t="s">
        <v>89</v>
      </c>
      <c r="C75" s="20" t="s">
        <v>79</v>
      </c>
      <c r="D75" s="29"/>
      <c r="E75" s="18">
        <v>12</v>
      </c>
      <c r="F75" s="18">
        <v>22.2</v>
      </c>
      <c r="G75" s="18">
        <f t="shared" si="4"/>
        <v>-10.2</v>
      </c>
      <c r="H75" s="29"/>
      <c r="I75" s="18">
        <v>-20.6</v>
      </c>
      <c r="J75" s="40">
        <f t="shared" si="5"/>
        <v>32.6</v>
      </c>
      <c r="K75" s="6"/>
    </row>
    <row r="76" s="1" customFormat="1" customHeight="1" spans="1:11">
      <c r="A76" s="6"/>
      <c r="B76" s="19" t="s">
        <v>90</v>
      </c>
      <c r="C76" s="20" t="s">
        <v>79</v>
      </c>
      <c r="D76" s="29"/>
      <c r="E76" s="18">
        <v>-84.6</v>
      </c>
      <c r="F76" s="18">
        <v>-84.1</v>
      </c>
      <c r="G76" s="18">
        <f t="shared" si="4"/>
        <v>-0.5</v>
      </c>
      <c r="H76" s="29"/>
      <c r="I76" s="18">
        <v>3.3</v>
      </c>
      <c r="J76" s="40">
        <f t="shared" si="5"/>
        <v>-87.9</v>
      </c>
      <c r="K76" s="6"/>
    </row>
    <row r="77" s="2" customFormat="1" customHeight="1" spans="1:11">
      <c r="A77" s="41"/>
      <c r="B77" s="36" t="s">
        <v>91</v>
      </c>
      <c r="C77" s="20" t="s">
        <v>79</v>
      </c>
      <c r="D77" s="29"/>
      <c r="E77" s="18">
        <v>89.5</v>
      </c>
      <c r="F77" s="18">
        <v>81.9</v>
      </c>
      <c r="G77" s="18">
        <f t="shared" si="4"/>
        <v>7.59999999999999</v>
      </c>
      <c r="H77" s="29"/>
      <c r="I77" s="18"/>
      <c r="J77" s="40">
        <f t="shared" si="5"/>
        <v>89.5</v>
      </c>
      <c r="K77" s="41"/>
    </row>
    <row r="78" s="1" customFormat="1" customHeight="1" spans="1:11">
      <c r="A78" s="6"/>
      <c r="B78" s="19" t="s">
        <v>92</v>
      </c>
      <c r="C78" s="20" t="s">
        <v>79</v>
      </c>
      <c r="D78" s="29"/>
      <c r="E78" s="18">
        <v>-2.9</v>
      </c>
      <c r="F78" s="18">
        <v>4.8</v>
      </c>
      <c r="G78" s="18">
        <f t="shared" si="4"/>
        <v>-7.7</v>
      </c>
      <c r="H78" s="29"/>
      <c r="I78" s="18">
        <v>0.8</v>
      </c>
      <c r="J78" s="40">
        <f t="shared" si="5"/>
        <v>-3.7</v>
      </c>
      <c r="K78" s="6"/>
    </row>
    <row r="79" s="1" customFormat="1" customHeight="1" spans="1:11">
      <c r="A79" s="6"/>
      <c r="B79" s="19" t="s">
        <v>93</v>
      </c>
      <c r="C79" s="20" t="s">
        <v>79</v>
      </c>
      <c r="D79" s="29"/>
      <c r="E79" s="24">
        <v>-1.5</v>
      </c>
      <c r="F79" s="18">
        <v>-3.5</v>
      </c>
      <c r="G79" s="18">
        <f t="shared" si="4"/>
        <v>2</v>
      </c>
      <c r="H79" s="29"/>
      <c r="I79" s="24">
        <v>-7.7</v>
      </c>
      <c r="J79" s="40">
        <f t="shared" si="5"/>
        <v>6.2</v>
      </c>
      <c r="K79" s="6"/>
    </row>
    <row r="80" s="1" customFormat="1" customHeight="1" spans="1:11">
      <c r="A80" s="6"/>
      <c r="B80" s="19" t="s">
        <v>94</v>
      </c>
      <c r="C80" s="20" t="s">
        <v>79</v>
      </c>
      <c r="D80" s="29"/>
      <c r="E80" s="18">
        <v>-3.3</v>
      </c>
      <c r="F80" s="18">
        <v>7.8</v>
      </c>
      <c r="G80" s="24">
        <f t="shared" si="4"/>
        <v>-11.1</v>
      </c>
      <c r="H80" s="29"/>
      <c r="I80" s="18">
        <v>3.4</v>
      </c>
      <c r="J80" s="40">
        <f t="shared" si="5"/>
        <v>-6.7</v>
      </c>
      <c r="K80" s="6"/>
    </row>
    <row r="81" s="1" customFormat="1" customHeight="1" spans="1:11">
      <c r="A81" s="6"/>
      <c r="B81" s="36" t="s">
        <v>95</v>
      </c>
      <c r="C81" s="20" t="s">
        <v>79</v>
      </c>
      <c r="D81" s="29"/>
      <c r="E81" s="18">
        <v>10.7</v>
      </c>
      <c r="F81" s="18">
        <v>10.7</v>
      </c>
      <c r="G81" s="24">
        <f t="shared" si="4"/>
        <v>0</v>
      </c>
      <c r="H81" s="29"/>
      <c r="I81" s="18"/>
      <c r="J81" s="40">
        <f t="shared" si="5"/>
        <v>10.7</v>
      </c>
      <c r="K81" s="6"/>
    </row>
    <row r="82" s="1" customFormat="1" customHeight="1" spans="1:11">
      <c r="A82" s="6"/>
      <c r="B82" s="36" t="s">
        <v>96</v>
      </c>
      <c r="C82" s="20" t="s">
        <v>79</v>
      </c>
      <c r="D82" s="29"/>
      <c r="E82" s="18">
        <v>4.6</v>
      </c>
      <c r="F82" s="18">
        <v>4.4</v>
      </c>
      <c r="G82" s="24">
        <f t="shared" si="4"/>
        <v>0.199999999999999</v>
      </c>
      <c r="H82" s="29"/>
      <c r="I82" s="18">
        <v>10</v>
      </c>
      <c r="J82" s="40">
        <f t="shared" si="5"/>
        <v>-5.4</v>
      </c>
      <c r="K82" s="6"/>
    </row>
    <row r="83" s="1" customFormat="1" customHeight="1" spans="1:11">
      <c r="A83" s="6"/>
      <c r="B83" s="42" t="s">
        <v>97</v>
      </c>
      <c r="C83" s="20"/>
      <c r="D83" s="29"/>
      <c r="E83" s="18"/>
      <c r="F83" s="18"/>
      <c r="G83" s="24"/>
      <c r="H83" s="29"/>
      <c r="I83" s="18"/>
      <c r="J83" s="40"/>
      <c r="K83" s="6"/>
    </row>
    <row r="84" s="1" customFormat="1" customHeight="1" spans="1:13">
      <c r="A84" s="6"/>
      <c r="B84" s="43" t="s">
        <v>98</v>
      </c>
      <c r="C84" s="44" t="s">
        <v>51</v>
      </c>
      <c r="D84" s="30">
        <v>448.51</v>
      </c>
      <c r="E84" s="24">
        <v>-30.9389627987189</v>
      </c>
      <c r="F84" s="24">
        <v>-30.6944088931144</v>
      </c>
      <c r="G84" s="24">
        <f t="shared" ref="G84:G123" si="6">E84-F84</f>
        <v>-0.244553905604477</v>
      </c>
      <c r="H84" s="21">
        <v>649.44</v>
      </c>
      <c r="I84" s="24">
        <v>83</v>
      </c>
      <c r="J84" s="40">
        <f t="shared" ref="J84:J123" si="7">E84-I84</f>
        <v>-113.938962798719</v>
      </c>
      <c r="K84" s="4"/>
      <c r="L84" s="3"/>
      <c r="M84" s="3"/>
    </row>
    <row r="85" s="1" customFormat="1" customHeight="1" spans="1:13">
      <c r="A85" s="6"/>
      <c r="B85" s="43" t="s">
        <v>99</v>
      </c>
      <c r="C85" s="44" t="s">
        <v>51</v>
      </c>
      <c r="D85" s="30">
        <v>701.35</v>
      </c>
      <c r="E85" s="24">
        <v>-36.0962542482529</v>
      </c>
      <c r="F85" s="24">
        <v>-36.4865007215767</v>
      </c>
      <c r="G85" s="24">
        <f t="shared" si="6"/>
        <v>0.390246473323856</v>
      </c>
      <c r="H85" s="21">
        <v>1097.51</v>
      </c>
      <c r="I85" s="24">
        <v>4</v>
      </c>
      <c r="J85" s="40">
        <f t="shared" si="7"/>
        <v>-40.0962542482529</v>
      </c>
      <c r="K85" s="4"/>
      <c r="L85" s="3"/>
      <c r="M85" s="3"/>
    </row>
    <row r="86" s="1" customFormat="1" customHeight="1" spans="1:13">
      <c r="A86" s="6"/>
      <c r="B86" s="43" t="s">
        <v>100</v>
      </c>
      <c r="C86" s="44" t="s">
        <v>51</v>
      </c>
      <c r="D86" s="45">
        <v>10441</v>
      </c>
      <c r="E86" s="24">
        <v>-9.89817052122886</v>
      </c>
      <c r="F86" s="24">
        <v>-6.51585460170147</v>
      </c>
      <c r="G86" s="24">
        <f t="shared" si="6"/>
        <v>-3.38231591952739</v>
      </c>
      <c r="H86" s="29">
        <v>11588</v>
      </c>
      <c r="I86" s="24">
        <v>11.3</v>
      </c>
      <c r="J86" s="40">
        <f t="shared" si="7"/>
        <v>-21.1981705212289</v>
      </c>
      <c r="K86" s="4"/>
      <c r="L86" s="3"/>
      <c r="M86" s="3"/>
    </row>
    <row r="87" s="1" customFormat="1" customHeight="1" spans="1:13">
      <c r="A87" s="6"/>
      <c r="B87" s="46" t="s">
        <v>101</v>
      </c>
      <c r="C87" s="44" t="s">
        <v>51</v>
      </c>
      <c r="D87" s="45">
        <v>2720</v>
      </c>
      <c r="E87" s="24">
        <v>-23.8734956619088</v>
      </c>
      <c r="F87" s="24">
        <v>-18.44326351985</v>
      </c>
      <c r="G87" s="24">
        <f t="shared" si="6"/>
        <v>-5.43023214205881</v>
      </c>
      <c r="H87" s="29">
        <v>3573</v>
      </c>
      <c r="I87" s="24">
        <v>-9.68</v>
      </c>
      <c r="J87" s="40">
        <f t="shared" si="7"/>
        <v>-14.1934956619088</v>
      </c>
      <c r="K87" s="4"/>
      <c r="L87" s="3"/>
      <c r="M87" s="3"/>
    </row>
    <row r="88" s="1" customFormat="1" customHeight="1" spans="1:13">
      <c r="A88" s="6"/>
      <c r="B88" s="43" t="s">
        <v>102</v>
      </c>
      <c r="C88" s="44" t="s">
        <v>51</v>
      </c>
      <c r="D88" s="45">
        <v>31406.03</v>
      </c>
      <c r="E88" s="24">
        <v>15.2546160886571</v>
      </c>
      <c r="F88" s="24">
        <v>14.5995664324615</v>
      </c>
      <c r="G88" s="24">
        <f t="shared" si="6"/>
        <v>0.655049656195606</v>
      </c>
      <c r="H88" s="29">
        <v>27249.26</v>
      </c>
      <c r="I88" s="24">
        <v>9.8</v>
      </c>
      <c r="J88" s="40">
        <f t="shared" si="7"/>
        <v>5.45461608865709</v>
      </c>
      <c r="K88" s="4"/>
      <c r="L88" s="3"/>
      <c r="M88" s="3"/>
    </row>
    <row r="89" s="1" customFormat="1" customHeight="1" spans="1:252">
      <c r="A89" s="6"/>
      <c r="B89" s="43" t="s">
        <v>103</v>
      </c>
      <c r="C89" s="44" t="s">
        <v>51</v>
      </c>
      <c r="D89" s="45">
        <v>121716.9</v>
      </c>
      <c r="E89" s="24">
        <v>20.508023759655</v>
      </c>
      <c r="F89" s="29">
        <v>20.508023759655</v>
      </c>
      <c r="G89" s="24">
        <f t="shared" si="6"/>
        <v>0</v>
      </c>
      <c r="H89" s="29">
        <v>101003.15</v>
      </c>
      <c r="I89" s="24">
        <v>-6.2</v>
      </c>
      <c r="J89" s="40">
        <f t="shared" si="7"/>
        <v>26.708023759655</v>
      </c>
      <c r="K89" s="4"/>
      <c r="L89" s="3"/>
      <c r="M89" s="3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</row>
    <row r="90" s="1" customFormat="1" customHeight="1" spans="1:13">
      <c r="A90" s="6"/>
      <c r="B90" s="43" t="s">
        <v>104</v>
      </c>
      <c r="C90" s="44" t="s">
        <v>51</v>
      </c>
      <c r="D90" s="45">
        <v>25542</v>
      </c>
      <c r="E90" s="23">
        <v>6.56264341441028</v>
      </c>
      <c r="F90" s="24">
        <v>-3.85044164308378</v>
      </c>
      <c r="G90" s="24">
        <f t="shared" si="6"/>
        <v>10.4130850574941</v>
      </c>
      <c r="H90" s="29">
        <v>23969</v>
      </c>
      <c r="I90" s="24">
        <v>6.2</v>
      </c>
      <c r="J90" s="40">
        <f t="shared" si="7"/>
        <v>0.36264341441028</v>
      </c>
      <c r="K90" s="4"/>
      <c r="L90" s="3"/>
      <c r="M90" s="3"/>
    </row>
    <row r="91" s="1" customFormat="1" customHeight="1" spans="1:13">
      <c r="A91" s="6"/>
      <c r="B91" s="43" t="s">
        <v>105</v>
      </c>
      <c r="C91" s="44" t="s">
        <v>51</v>
      </c>
      <c r="D91" s="45">
        <v>4251</v>
      </c>
      <c r="E91" s="24">
        <v>16.4019715224535</v>
      </c>
      <c r="F91" s="24">
        <v>19.5448460508701</v>
      </c>
      <c r="G91" s="24">
        <f t="shared" si="6"/>
        <v>-3.14287452841669</v>
      </c>
      <c r="H91" s="29">
        <v>3652</v>
      </c>
      <c r="I91" s="24">
        <v>12.5</v>
      </c>
      <c r="J91" s="40">
        <f t="shared" si="7"/>
        <v>3.90197152245345</v>
      </c>
      <c r="K91" s="4"/>
      <c r="L91" s="3"/>
      <c r="M91" s="3"/>
    </row>
    <row r="92" s="1" customFormat="1" customHeight="1" spans="1:13">
      <c r="A92" s="6"/>
      <c r="B92" s="43" t="s">
        <v>106</v>
      </c>
      <c r="C92" s="44" t="s">
        <v>107</v>
      </c>
      <c r="D92" s="45">
        <v>1645.09</v>
      </c>
      <c r="E92" s="24" t="e">
        <v>#DIV/0!</v>
      </c>
      <c r="F92" s="24" t="e">
        <v>#DIV/0!</v>
      </c>
      <c r="G92" s="24" t="e">
        <f t="shared" si="6"/>
        <v>#DIV/0!</v>
      </c>
      <c r="H92" s="29">
        <v>0</v>
      </c>
      <c r="I92" s="24"/>
      <c r="J92" s="40" t="e">
        <f t="shared" si="7"/>
        <v>#DIV/0!</v>
      </c>
      <c r="K92" s="4"/>
      <c r="L92" s="3"/>
      <c r="M92" s="3"/>
    </row>
    <row r="93" s="1" customFormat="1" customHeight="1" spans="1:13">
      <c r="A93" s="6"/>
      <c r="B93" s="43" t="s">
        <v>108</v>
      </c>
      <c r="C93" s="44" t="s">
        <v>109</v>
      </c>
      <c r="D93" s="45">
        <v>421.26</v>
      </c>
      <c r="E93" s="24">
        <v>-95.5329193495024</v>
      </c>
      <c r="F93" s="24">
        <v>-97.0310877678203</v>
      </c>
      <c r="G93" s="24">
        <f t="shared" si="6"/>
        <v>1.49816841831789</v>
      </c>
      <c r="H93" s="29">
        <v>9430.32</v>
      </c>
      <c r="I93" s="24">
        <v>7.3</v>
      </c>
      <c r="J93" s="40">
        <f t="shared" si="7"/>
        <v>-102.832919349502</v>
      </c>
      <c r="K93" s="4"/>
      <c r="L93" s="3"/>
      <c r="M93" s="3"/>
    </row>
    <row r="94" s="1" customFormat="1" customHeight="1" spans="1:13">
      <c r="A94" s="6"/>
      <c r="B94" s="43" t="s">
        <v>110</v>
      </c>
      <c r="C94" s="44" t="s">
        <v>51</v>
      </c>
      <c r="D94" s="45">
        <v>4503</v>
      </c>
      <c r="E94" s="24">
        <v>-22.1338405671797</v>
      </c>
      <c r="F94" s="24">
        <v>-18.0345117845118</v>
      </c>
      <c r="G94" s="24">
        <f t="shared" si="6"/>
        <v>-4.09932878266788</v>
      </c>
      <c r="H94" s="29">
        <v>5783</v>
      </c>
      <c r="I94" s="24">
        <v>7.7</v>
      </c>
      <c r="J94" s="40">
        <f t="shared" si="7"/>
        <v>-29.8338405671797</v>
      </c>
      <c r="K94" s="4"/>
      <c r="L94" s="3"/>
      <c r="M94" s="3"/>
    </row>
    <row r="95" s="1" customFormat="1" customHeight="1" spans="1:13">
      <c r="A95" s="6"/>
      <c r="B95" s="43" t="s">
        <v>111</v>
      </c>
      <c r="C95" s="44" t="s">
        <v>51</v>
      </c>
      <c r="D95" s="45">
        <v>28808.88</v>
      </c>
      <c r="E95" s="24">
        <v>5.41073365210252</v>
      </c>
      <c r="F95" s="24">
        <v>10.3004156458283</v>
      </c>
      <c r="G95" s="24">
        <f t="shared" si="6"/>
        <v>-4.88968199372576</v>
      </c>
      <c r="H95" s="29">
        <v>27330.12</v>
      </c>
      <c r="I95" s="24">
        <v>-22</v>
      </c>
      <c r="J95" s="40">
        <f t="shared" si="7"/>
        <v>27.4107336521025</v>
      </c>
      <c r="K95" s="4"/>
      <c r="L95" s="3"/>
      <c r="M95" s="3"/>
    </row>
    <row r="96" s="1" customFormat="1" customHeight="1" spans="1:13">
      <c r="A96" s="6"/>
      <c r="B96" s="43" t="s">
        <v>112</v>
      </c>
      <c r="C96" s="44" t="s">
        <v>51</v>
      </c>
      <c r="D96" s="45">
        <v>437572.24</v>
      </c>
      <c r="E96" s="24">
        <v>-1.75381905740281</v>
      </c>
      <c r="F96" s="24">
        <v>-0.346627893328114</v>
      </c>
      <c r="G96" s="24">
        <f t="shared" si="6"/>
        <v>-1.4071911640747</v>
      </c>
      <c r="H96" s="29">
        <v>445383.46</v>
      </c>
      <c r="I96" s="24">
        <v>7.1</v>
      </c>
      <c r="J96" s="40">
        <f t="shared" si="7"/>
        <v>-8.85381905740281</v>
      </c>
      <c r="K96" s="4"/>
      <c r="L96" s="3"/>
      <c r="M96" s="3"/>
    </row>
    <row r="97" s="1" customFormat="1" customHeight="1" spans="1:13">
      <c r="A97" s="6"/>
      <c r="B97" s="43" t="s">
        <v>113</v>
      </c>
      <c r="C97" s="44" t="s">
        <v>51</v>
      </c>
      <c r="D97" s="45">
        <v>581046.13</v>
      </c>
      <c r="E97" s="24">
        <v>0.066060745024118</v>
      </c>
      <c r="F97" s="47">
        <v>0.047527507135833</v>
      </c>
      <c r="G97" s="24">
        <f t="shared" si="6"/>
        <v>0.018533237888285</v>
      </c>
      <c r="H97" s="29">
        <v>580662.54</v>
      </c>
      <c r="I97" s="24">
        <v>-21.4</v>
      </c>
      <c r="J97" s="40">
        <f t="shared" si="7"/>
        <v>21.4660607450241</v>
      </c>
      <c r="K97" s="4"/>
      <c r="L97" s="3"/>
      <c r="M97" s="3"/>
    </row>
    <row r="98" s="3" customFormat="1" customHeight="1" spans="1:11">
      <c r="A98" s="4"/>
      <c r="B98" s="43" t="s">
        <v>114</v>
      </c>
      <c r="C98" s="44" t="s">
        <v>109</v>
      </c>
      <c r="D98" s="45">
        <v>112512.85</v>
      </c>
      <c r="E98" s="24">
        <v>71.7189515320999</v>
      </c>
      <c r="F98" s="24">
        <v>53.0878393221184</v>
      </c>
      <c r="G98" s="24">
        <f t="shared" si="6"/>
        <v>18.6311122099815</v>
      </c>
      <c r="H98" s="29">
        <v>65521.51</v>
      </c>
      <c r="I98" s="24">
        <v>-17.2</v>
      </c>
      <c r="J98" s="40">
        <f t="shared" si="7"/>
        <v>88.9189515320999</v>
      </c>
      <c r="K98" s="4"/>
    </row>
    <row r="99" s="3" customFormat="1" customHeight="1" spans="1:11">
      <c r="A99" s="4"/>
      <c r="B99" s="43" t="s">
        <v>115</v>
      </c>
      <c r="C99" s="44" t="s">
        <v>116</v>
      </c>
      <c r="D99" s="45">
        <v>118.35</v>
      </c>
      <c r="E99" s="24">
        <v>-83.8700884521554</v>
      </c>
      <c r="F99" s="24">
        <v>-83.2775210885507</v>
      </c>
      <c r="G99" s="24">
        <f t="shared" si="6"/>
        <v>-0.592567363604701</v>
      </c>
      <c r="H99" s="29">
        <v>733.73</v>
      </c>
      <c r="I99" s="24">
        <v>6.9</v>
      </c>
      <c r="J99" s="40">
        <f t="shared" si="7"/>
        <v>-90.7700884521554</v>
      </c>
      <c r="K99" s="4"/>
    </row>
    <row r="100" s="3" customFormat="1" customHeight="1" spans="1:11">
      <c r="A100" s="4"/>
      <c r="B100" s="43" t="s">
        <v>117</v>
      </c>
      <c r="C100" s="44" t="s">
        <v>118</v>
      </c>
      <c r="D100" s="45">
        <v>225</v>
      </c>
      <c r="E100" s="24">
        <v>85.9504132231405</v>
      </c>
      <c r="F100" s="24">
        <v>75.9615384615385</v>
      </c>
      <c r="G100" s="24">
        <f t="shared" si="6"/>
        <v>9.98887476160205</v>
      </c>
      <c r="H100" s="29">
        <v>121</v>
      </c>
      <c r="I100" s="24"/>
      <c r="J100" s="40">
        <f t="shared" si="7"/>
        <v>85.9504132231405</v>
      </c>
      <c r="K100" s="4"/>
    </row>
    <row r="101" s="3" customFormat="1" customHeight="1" spans="1:11">
      <c r="A101" s="4"/>
      <c r="B101" s="43" t="s">
        <v>119</v>
      </c>
      <c r="C101" s="44" t="s">
        <v>120</v>
      </c>
      <c r="D101" s="45">
        <v>1086</v>
      </c>
      <c r="E101" s="24">
        <v>7.63131813676908</v>
      </c>
      <c r="F101" s="24">
        <v>7.77262180974478</v>
      </c>
      <c r="G101" s="24">
        <f t="shared" si="6"/>
        <v>-0.141303672975701</v>
      </c>
      <c r="H101" s="29">
        <v>1009</v>
      </c>
      <c r="I101" s="24">
        <v>10.8</v>
      </c>
      <c r="J101" s="40">
        <f t="shared" si="7"/>
        <v>-3.16868186323092</v>
      </c>
      <c r="K101" s="4"/>
    </row>
    <row r="102" s="3" customFormat="1" customHeight="1" spans="1:11">
      <c r="A102" s="4"/>
      <c r="B102" s="46" t="s">
        <v>121</v>
      </c>
      <c r="C102" s="44" t="s">
        <v>122</v>
      </c>
      <c r="D102" s="45">
        <v>45000.16</v>
      </c>
      <c r="E102" s="24">
        <v>4.97804100474359</v>
      </c>
      <c r="F102" s="24">
        <v>-0.26000464470479</v>
      </c>
      <c r="G102" s="24">
        <f t="shared" si="6"/>
        <v>5.23804564944838</v>
      </c>
      <c r="H102" s="29">
        <v>42866.26</v>
      </c>
      <c r="I102" s="24"/>
      <c r="J102" s="40">
        <f t="shared" si="7"/>
        <v>4.97804100474359</v>
      </c>
      <c r="K102" s="4"/>
    </row>
    <row r="103" s="3" customFormat="1" customHeight="1" spans="1:11">
      <c r="A103" s="4"/>
      <c r="B103" s="46" t="s">
        <v>123</v>
      </c>
      <c r="C103" s="44" t="s">
        <v>120</v>
      </c>
      <c r="D103" s="45">
        <v>501</v>
      </c>
      <c r="E103" s="24">
        <v>9.15032679738562</v>
      </c>
      <c r="F103" s="24">
        <v>6.23441396508728</v>
      </c>
      <c r="G103" s="24">
        <f t="shared" si="6"/>
        <v>2.91591283229834</v>
      </c>
      <c r="H103" s="29">
        <v>459</v>
      </c>
      <c r="I103" s="24"/>
      <c r="J103" s="40">
        <f t="shared" si="7"/>
        <v>9.15032679738562</v>
      </c>
      <c r="K103" s="4"/>
    </row>
    <row r="104" s="3" customFormat="1" customHeight="1" spans="1:11">
      <c r="A104" s="4"/>
      <c r="B104" s="46" t="s">
        <v>124</v>
      </c>
      <c r="C104" s="44" t="s">
        <v>125</v>
      </c>
      <c r="D104" s="45">
        <v>558289</v>
      </c>
      <c r="E104" s="24">
        <v>71.1918042187054</v>
      </c>
      <c r="F104" s="24">
        <v>-22.2604424173901</v>
      </c>
      <c r="G104" s="24">
        <f t="shared" si="6"/>
        <v>93.4522466360955</v>
      </c>
      <c r="H104" s="29">
        <v>326119</v>
      </c>
      <c r="I104" s="24"/>
      <c r="J104" s="40">
        <f t="shared" si="7"/>
        <v>71.1918042187054</v>
      </c>
      <c r="K104" s="4"/>
    </row>
    <row r="105" s="3" customFormat="1" customHeight="1" spans="1:11">
      <c r="A105" s="4"/>
      <c r="B105" s="46" t="s">
        <v>126</v>
      </c>
      <c r="C105" s="44" t="s">
        <v>51</v>
      </c>
      <c r="D105" s="45">
        <v>14929</v>
      </c>
      <c r="E105" s="24">
        <v>-19.0137788868395</v>
      </c>
      <c r="F105" s="24">
        <v>-11.7547292889759</v>
      </c>
      <c r="G105" s="24">
        <f t="shared" si="6"/>
        <v>-7.25904959786367</v>
      </c>
      <c r="H105" s="29">
        <v>18434</v>
      </c>
      <c r="I105" s="24">
        <v>-19.06</v>
      </c>
      <c r="J105" s="40">
        <f t="shared" si="7"/>
        <v>0.0462211131604633</v>
      </c>
      <c r="K105" s="4"/>
    </row>
    <row r="106" s="3" customFormat="1" customHeight="1" spans="1:11">
      <c r="A106" s="4"/>
      <c r="B106" s="36" t="s">
        <v>127</v>
      </c>
      <c r="C106" s="44" t="s">
        <v>128</v>
      </c>
      <c r="D106" s="45"/>
      <c r="E106" s="24"/>
      <c r="F106" s="24">
        <v>-0.3</v>
      </c>
      <c r="G106" s="24">
        <f t="shared" si="6"/>
        <v>0.3</v>
      </c>
      <c r="H106" s="21">
        <v>77711</v>
      </c>
      <c r="I106" s="24">
        <v>-4.6</v>
      </c>
      <c r="J106" s="40">
        <f t="shared" si="7"/>
        <v>4.6</v>
      </c>
      <c r="K106" s="4"/>
    </row>
    <row r="107" s="3" customFormat="1" customHeight="1" spans="1:11">
      <c r="A107" s="4"/>
      <c r="B107" s="36" t="s">
        <v>129</v>
      </c>
      <c r="C107" s="44" t="s">
        <v>128</v>
      </c>
      <c r="D107" s="45"/>
      <c r="E107" s="24"/>
      <c r="F107" s="24">
        <v>-0.6</v>
      </c>
      <c r="G107" s="24">
        <f t="shared" si="6"/>
        <v>0.6</v>
      </c>
      <c r="H107" s="21">
        <v>50921</v>
      </c>
      <c r="I107" s="24">
        <v>-12.2</v>
      </c>
      <c r="J107" s="40">
        <f t="shared" si="7"/>
        <v>12.2</v>
      </c>
      <c r="K107" s="4"/>
    </row>
    <row r="108" s="3" customFormat="1" customHeight="1" spans="1:11">
      <c r="A108" s="4"/>
      <c r="B108" s="19" t="s">
        <v>130</v>
      </c>
      <c r="C108" s="20" t="s">
        <v>13</v>
      </c>
      <c r="D108" s="48">
        <v>65.3052</v>
      </c>
      <c r="E108" s="24">
        <v>4.8</v>
      </c>
      <c r="F108" s="24">
        <v>3.6</v>
      </c>
      <c r="G108" s="18">
        <f t="shared" si="6"/>
        <v>1.2</v>
      </c>
      <c r="H108" s="22">
        <v>62.3124</v>
      </c>
      <c r="I108" s="24">
        <v>8.8</v>
      </c>
      <c r="J108" s="40">
        <f t="shared" si="7"/>
        <v>-4</v>
      </c>
      <c r="K108" s="4"/>
    </row>
    <row r="109" s="3" customFormat="1" customHeight="1" spans="1:11">
      <c r="A109" s="4"/>
      <c r="B109" s="36" t="s">
        <v>131</v>
      </c>
      <c r="C109" s="20" t="s">
        <v>13</v>
      </c>
      <c r="D109" s="48">
        <v>55.4448</v>
      </c>
      <c r="E109" s="24">
        <v>4.8</v>
      </c>
      <c r="F109" s="24">
        <v>3.5</v>
      </c>
      <c r="G109" s="18">
        <f t="shared" si="6"/>
        <v>1.3</v>
      </c>
      <c r="H109" s="22">
        <v>52.8856</v>
      </c>
      <c r="I109" s="24">
        <v>8.9</v>
      </c>
      <c r="J109" s="40">
        <f t="shared" si="7"/>
        <v>-4.1</v>
      </c>
      <c r="K109" s="4"/>
    </row>
    <row r="110" s="3" customFormat="1" customHeight="1" spans="1:11">
      <c r="A110" s="4"/>
      <c r="B110" s="36" t="s">
        <v>132</v>
      </c>
      <c r="C110" s="20" t="s">
        <v>13</v>
      </c>
      <c r="D110" s="48">
        <v>9.8604</v>
      </c>
      <c r="E110" s="24">
        <v>4.6</v>
      </c>
      <c r="F110" s="24">
        <v>4</v>
      </c>
      <c r="G110" s="18">
        <f t="shared" si="6"/>
        <v>0.6</v>
      </c>
      <c r="H110" s="22">
        <v>9.4268</v>
      </c>
      <c r="I110" s="24">
        <v>7.9</v>
      </c>
      <c r="J110" s="40">
        <f t="shared" si="7"/>
        <v>-3.3</v>
      </c>
      <c r="K110" s="4"/>
    </row>
    <row r="111" s="3" customFormat="1" customHeight="1" spans="1:11">
      <c r="A111" s="4"/>
      <c r="B111" s="19" t="s">
        <v>133</v>
      </c>
      <c r="C111" s="20" t="s">
        <v>13</v>
      </c>
      <c r="D111" s="48">
        <v>156.746</v>
      </c>
      <c r="E111" s="24">
        <v>19.2</v>
      </c>
      <c r="F111" s="20">
        <v>24.9</v>
      </c>
      <c r="G111" s="18">
        <f t="shared" si="6"/>
        <v>-5.7</v>
      </c>
      <c r="H111" s="22">
        <v>131.5367</v>
      </c>
      <c r="I111" s="23">
        <v>12.2</v>
      </c>
      <c r="J111" s="40">
        <f t="shared" si="7"/>
        <v>7</v>
      </c>
      <c r="K111" s="4"/>
    </row>
    <row r="112" s="3" customFormat="1" customHeight="1" spans="1:11">
      <c r="A112" s="4"/>
      <c r="B112" s="19" t="s">
        <v>134</v>
      </c>
      <c r="C112" s="20" t="s">
        <v>13</v>
      </c>
      <c r="D112" s="48">
        <v>111.2575</v>
      </c>
      <c r="E112" s="24">
        <v>28.5</v>
      </c>
      <c r="F112" s="24">
        <v>14.5</v>
      </c>
      <c r="G112" s="18">
        <f t="shared" si="6"/>
        <v>14</v>
      </c>
      <c r="H112" s="22">
        <v>86.5883</v>
      </c>
      <c r="I112" s="24">
        <v>12.4</v>
      </c>
      <c r="J112" s="40">
        <f t="shared" si="7"/>
        <v>16.1</v>
      </c>
      <c r="K112" s="4"/>
    </row>
    <row r="113" s="3" customFormat="1" customHeight="1" spans="1:11">
      <c r="A113" s="4"/>
      <c r="B113" s="19" t="s">
        <v>135</v>
      </c>
      <c r="C113" s="20" t="s">
        <v>13</v>
      </c>
      <c r="D113" s="48">
        <v>36.4654</v>
      </c>
      <c r="E113" s="24">
        <v>2</v>
      </c>
      <c r="F113" s="24">
        <v>-0.3</v>
      </c>
      <c r="G113" s="18">
        <f t="shared" si="6"/>
        <v>2.3</v>
      </c>
      <c r="H113" s="22">
        <v>35.7369</v>
      </c>
      <c r="I113" s="24">
        <v>11.1</v>
      </c>
      <c r="J113" s="40">
        <f t="shared" si="7"/>
        <v>-9.1</v>
      </c>
      <c r="K113" s="4"/>
    </row>
    <row r="114" s="3" customFormat="1" customHeight="1" spans="1:11">
      <c r="A114" s="4"/>
      <c r="B114" s="19" t="s">
        <v>136</v>
      </c>
      <c r="C114" s="20" t="s">
        <v>13</v>
      </c>
      <c r="D114" s="48">
        <v>1.5194</v>
      </c>
      <c r="E114" s="24">
        <v>-24.8</v>
      </c>
      <c r="F114" s="24">
        <v>-31.3</v>
      </c>
      <c r="G114" s="18">
        <f t="shared" si="6"/>
        <v>6.5</v>
      </c>
      <c r="H114" s="22">
        <v>2.0205</v>
      </c>
      <c r="I114" s="24">
        <v>12.9</v>
      </c>
      <c r="J114" s="40">
        <f t="shared" si="7"/>
        <v>-37.7</v>
      </c>
      <c r="K114" s="4"/>
    </row>
    <row r="115" s="3" customFormat="1" customHeight="1" spans="1:11">
      <c r="A115" s="4"/>
      <c r="B115" s="19" t="s">
        <v>137</v>
      </c>
      <c r="C115" s="20" t="s">
        <v>13</v>
      </c>
      <c r="D115" s="48">
        <v>7.5038</v>
      </c>
      <c r="E115" s="24">
        <v>4.3</v>
      </c>
      <c r="F115" s="24">
        <v>0.1</v>
      </c>
      <c r="G115" s="18">
        <f t="shared" si="6"/>
        <v>4.2</v>
      </c>
      <c r="H115" s="22">
        <v>7.191</v>
      </c>
      <c r="I115" s="24">
        <v>15.1</v>
      </c>
      <c r="J115" s="40">
        <f t="shared" si="7"/>
        <v>-10.8</v>
      </c>
      <c r="K115" s="4"/>
    </row>
    <row r="116" s="3" customFormat="1" customHeight="1" spans="1:11">
      <c r="A116" s="4"/>
      <c r="B116" s="19" t="s">
        <v>138</v>
      </c>
      <c r="C116" s="20" t="s">
        <v>13</v>
      </c>
      <c r="D116" s="45" t="s">
        <v>139</v>
      </c>
      <c r="E116" s="24" t="s">
        <v>139</v>
      </c>
      <c r="F116" s="24">
        <v>7.9</v>
      </c>
      <c r="G116" s="18" t="e">
        <f t="shared" si="6"/>
        <v>#VALUE!</v>
      </c>
      <c r="H116" s="22">
        <v>6.901</v>
      </c>
      <c r="I116" s="24">
        <v>3.2</v>
      </c>
      <c r="J116" s="40" t="e">
        <f t="shared" si="7"/>
        <v>#VALUE!</v>
      </c>
      <c r="K116" s="4"/>
    </row>
    <row r="117" s="3" customFormat="1" customHeight="1" spans="1:11">
      <c r="A117" s="4"/>
      <c r="B117" s="19" t="s">
        <v>140</v>
      </c>
      <c r="C117" s="20" t="s">
        <v>13</v>
      </c>
      <c r="D117" s="48">
        <v>50.0921</v>
      </c>
      <c r="E117" s="24">
        <v>-59.52</v>
      </c>
      <c r="F117" s="24">
        <v>-56.1</v>
      </c>
      <c r="G117" s="18">
        <f t="shared" si="6"/>
        <v>-3.42</v>
      </c>
      <c r="H117" s="22">
        <v>123.7554</v>
      </c>
      <c r="I117" s="24">
        <v>6.9</v>
      </c>
      <c r="J117" s="40">
        <f t="shared" si="7"/>
        <v>-66.42</v>
      </c>
      <c r="K117" s="4"/>
    </row>
    <row r="118" s="3" customFormat="1" customHeight="1" spans="1:11">
      <c r="A118" s="4"/>
      <c r="B118" s="36" t="s">
        <v>141</v>
      </c>
      <c r="C118" s="20" t="s">
        <v>142</v>
      </c>
      <c r="D118" s="45">
        <v>6644</v>
      </c>
      <c r="E118" s="24">
        <v>-77.4</v>
      </c>
      <c r="F118" s="24">
        <v>-75.5</v>
      </c>
      <c r="G118" s="18">
        <f t="shared" si="6"/>
        <v>-1.90000000000001</v>
      </c>
      <c r="H118" s="29">
        <v>29453</v>
      </c>
      <c r="I118" s="24">
        <v>27.07</v>
      </c>
      <c r="J118" s="40">
        <f t="shared" si="7"/>
        <v>-104.47</v>
      </c>
      <c r="K118" s="4"/>
    </row>
    <row r="119" s="3" customFormat="1" customHeight="1" spans="1:11">
      <c r="A119" s="4"/>
      <c r="B119" s="36" t="s">
        <v>143</v>
      </c>
      <c r="C119" s="20" t="s">
        <v>144</v>
      </c>
      <c r="D119" s="48">
        <v>284.2165</v>
      </c>
      <c r="E119" s="24">
        <v>-55.26</v>
      </c>
      <c r="F119" s="24">
        <v>-53.8</v>
      </c>
      <c r="G119" s="18">
        <f t="shared" si="6"/>
        <v>-1.46</v>
      </c>
      <c r="H119" s="22">
        <v>635.3191</v>
      </c>
      <c r="I119" s="24">
        <v>20.4</v>
      </c>
      <c r="J119" s="40">
        <f t="shared" si="7"/>
        <v>-75.66</v>
      </c>
      <c r="K119" s="4"/>
    </row>
    <row r="120" s="3" customFormat="1" customHeight="1" spans="1:11">
      <c r="A120" s="4"/>
      <c r="B120" s="19" t="s">
        <v>145</v>
      </c>
      <c r="C120" s="20" t="s">
        <v>146</v>
      </c>
      <c r="D120" s="49">
        <v>104.2</v>
      </c>
      <c r="E120" s="24">
        <v>4.2</v>
      </c>
      <c r="F120" s="24">
        <v>4.3</v>
      </c>
      <c r="G120" s="18">
        <f t="shared" si="6"/>
        <v>-0.0999999999999996</v>
      </c>
      <c r="H120" s="50">
        <v>100.9</v>
      </c>
      <c r="I120" s="50">
        <v>0.9</v>
      </c>
      <c r="J120" s="40">
        <f t="shared" si="7"/>
        <v>3.3</v>
      </c>
      <c r="K120" s="4"/>
    </row>
    <row r="121" s="3" customFormat="1" customHeight="1" spans="1:11">
      <c r="A121" s="4"/>
      <c r="B121" s="36" t="s">
        <v>147</v>
      </c>
      <c r="C121" s="51" t="s">
        <v>79</v>
      </c>
      <c r="D121" s="45">
        <v>4651435</v>
      </c>
      <c r="E121" s="24">
        <v>10.1</v>
      </c>
      <c r="F121" s="24">
        <v>12.2</v>
      </c>
      <c r="G121" s="18">
        <f t="shared" si="6"/>
        <v>-2.1</v>
      </c>
      <c r="H121" s="52">
        <v>4223415</v>
      </c>
      <c r="I121" s="52">
        <v>8.3</v>
      </c>
      <c r="J121" s="40">
        <f t="shared" si="7"/>
        <v>1.8</v>
      </c>
      <c r="K121" s="4"/>
    </row>
    <row r="122" s="3" customFormat="1" customHeight="1" spans="1:11">
      <c r="A122" s="4"/>
      <c r="B122" s="36" t="s">
        <v>148</v>
      </c>
      <c r="C122" s="20" t="s">
        <v>79</v>
      </c>
      <c r="D122" s="45">
        <v>2661694</v>
      </c>
      <c r="E122" s="24">
        <v>7.9</v>
      </c>
      <c r="F122" s="24">
        <v>12.4</v>
      </c>
      <c r="G122" s="18">
        <f t="shared" si="6"/>
        <v>-4.5</v>
      </c>
      <c r="H122" s="52">
        <v>2466434</v>
      </c>
      <c r="I122" s="52">
        <v>7.1</v>
      </c>
      <c r="J122" s="40">
        <f t="shared" si="7"/>
        <v>0.800000000000001</v>
      </c>
      <c r="K122" s="4"/>
    </row>
    <row r="123" s="3" customFormat="1" customHeight="1" spans="1:11">
      <c r="A123" s="4"/>
      <c r="B123" s="36" t="s">
        <v>149</v>
      </c>
      <c r="C123" s="20" t="s">
        <v>79</v>
      </c>
      <c r="D123" s="45">
        <v>1989741</v>
      </c>
      <c r="E123" s="24">
        <v>13.2</v>
      </c>
      <c r="F123" s="24">
        <v>11.8</v>
      </c>
      <c r="G123" s="18">
        <f t="shared" si="6"/>
        <v>1.4</v>
      </c>
      <c r="H123" s="52">
        <v>1756981</v>
      </c>
      <c r="I123" s="52">
        <v>9.9</v>
      </c>
      <c r="J123" s="40">
        <f t="shared" si="7"/>
        <v>3.3</v>
      </c>
      <c r="K123" s="4"/>
    </row>
  </sheetData>
  <mergeCells count="10">
    <mergeCell ref="B1:J1"/>
    <mergeCell ref="B2:D2"/>
    <mergeCell ref="H3:I3"/>
    <mergeCell ref="B3:B4"/>
    <mergeCell ref="C3:C4"/>
    <mergeCell ref="D3:D4"/>
    <mergeCell ref="E3:E4"/>
    <mergeCell ref="F3:F4"/>
    <mergeCell ref="G3:G4"/>
    <mergeCell ref="J3:J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2020-08-18T07:37:00Z</dcterms:created>
  <dcterms:modified xsi:type="dcterms:W3CDTF">2020-08-19T08:49:00Z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