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3016" windowHeight="945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25725"/>
</workbook>
</file>

<file path=xl/calcChain.xml><?xml version="1.0" encoding="utf-8"?>
<calcChain xmlns="http://schemas.openxmlformats.org/spreadsheetml/2006/main">
  <c r="J122" i="1"/>
  <c r="G122"/>
  <c r="J121"/>
  <c r="G121"/>
  <c r="J120"/>
  <c r="G120"/>
  <c r="J119"/>
  <c r="G119"/>
  <c r="J118"/>
  <c r="G118"/>
  <c r="J117"/>
  <c r="G117"/>
  <c r="J116"/>
  <c r="G116"/>
  <c r="J115"/>
  <c r="G115"/>
  <c r="J114"/>
  <c r="G114"/>
  <c r="J113"/>
  <c r="G113"/>
  <c r="J112"/>
  <c r="G112"/>
  <c r="J111"/>
  <c r="G111"/>
  <c r="J110"/>
  <c r="G110"/>
  <c r="J109"/>
  <c r="G109"/>
  <c r="J108"/>
  <c r="G108"/>
  <c r="J107"/>
  <c r="G107"/>
  <c r="J106"/>
  <c r="G106"/>
  <c r="E105"/>
  <c r="J105" s="1"/>
  <c r="G104"/>
  <c r="J103"/>
  <c r="G103"/>
  <c r="J102"/>
  <c r="G102"/>
  <c r="J101"/>
  <c r="G101"/>
  <c r="J100"/>
  <c r="G100"/>
  <c r="G99"/>
  <c r="J98"/>
  <c r="G98"/>
  <c r="J97"/>
  <c r="G97"/>
  <c r="J95"/>
  <c r="G95"/>
  <c r="J94"/>
  <c r="G94"/>
  <c r="J93"/>
  <c r="G93"/>
  <c r="J92"/>
  <c r="G92"/>
  <c r="J91"/>
  <c r="G91"/>
  <c r="J90"/>
  <c r="G90"/>
  <c r="J89"/>
  <c r="G89"/>
  <c r="J88"/>
  <c r="J86"/>
  <c r="G86"/>
  <c r="J85"/>
  <c r="G85"/>
  <c r="J84"/>
  <c r="G84"/>
  <c r="J82"/>
  <c r="G82"/>
  <c r="J81"/>
  <c r="G81"/>
  <c r="J80"/>
  <c r="J79"/>
  <c r="G79"/>
  <c r="J78"/>
  <c r="G78"/>
  <c r="J77"/>
  <c r="G77"/>
  <c r="J76"/>
  <c r="G76"/>
  <c r="J75"/>
  <c r="G75"/>
  <c r="J74"/>
  <c r="G74"/>
  <c r="J73"/>
  <c r="G73"/>
  <c r="J72"/>
  <c r="J71"/>
  <c r="G71"/>
  <c r="J70"/>
  <c r="G70"/>
  <c r="J69"/>
  <c r="G69"/>
  <c r="J68"/>
  <c r="J67"/>
  <c r="J66"/>
  <c r="G66"/>
  <c r="J65"/>
  <c r="G65"/>
  <c r="J64"/>
  <c r="G64"/>
  <c r="J63"/>
  <c r="G63"/>
  <c r="J62"/>
  <c r="G62"/>
  <c r="J61"/>
  <c r="G61"/>
  <c r="J60"/>
  <c r="G60"/>
  <c r="J59"/>
  <c r="G59"/>
  <c r="J58"/>
  <c r="G58"/>
  <c r="J57"/>
  <c r="J56"/>
  <c r="G56"/>
  <c r="J55"/>
  <c r="G55"/>
  <c r="J54"/>
  <c r="G54"/>
  <c r="J53"/>
  <c r="G53"/>
  <c r="J52"/>
  <c r="G52"/>
  <c r="J51"/>
  <c r="G51"/>
  <c r="J50"/>
  <c r="G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5"/>
  <c r="J24"/>
  <c r="J21"/>
  <c r="J20"/>
  <c r="J15"/>
  <c r="J14"/>
  <c r="J13"/>
  <c r="J12"/>
  <c r="J11"/>
  <c r="J10"/>
  <c r="J9"/>
  <c r="J8"/>
  <c r="J7"/>
  <c r="J6"/>
  <c r="J5"/>
  <c r="G105" l="1"/>
</calcChain>
</file>

<file path=xl/sharedStrings.xml><?xml version="1.0" encoding="utf-8"?>
<sst xmlns="http://schemas.openxmlformats.org/spreadsheetml/2006/main" count="224" uniqueCount="153">
  <si>
    <t>指标名称</t>
  </si>
  <si>
    <t>单位</t>
  </si>
  <si>
    <t>1-3月数据</t>
  </si>
  <si>
    <t>同比±%</t>
  </si>
  <si>
    <t>上月±%</t>
  </si>
  <si>
    <t>与上月相比增减百分点</t>
  </si>
  <si>
    <t>上年同期数据</t>
  </si>
  <si>
    <t>与上年同期增速相比的增减百分点</t>
  </si>
  <si>
    <t>绝对额</t>
  </si>
  <si>
    <t>±%</t>
  </si>
  <si>
    <t>一.生产总值</t>
  </si>
  <si>
    <t>亿元</t>
  </si>
  <si>
    <t xml:space="preserve"> #第一产业（不含农林牧渔服务业）</t>
  </si>
  <si>
    <t xml:space="preserve">  第二产业（不含金属制品、机械和设备修理业）</t>
  </si>
  <si>
    <t xml:space="preserve">  第三产业</t>
  </si>
  <si>
    <t xml:space="preserve"> 1.农林牧渔业</t>
  </si>
  <si>
    <t xml:space="preserve">     #种植业</t>
    <phoneticPr fontId="4" type="noConversion"/>
  </si>
  <si>
    <t xml:space="preserve">      林业</t>
  </si>
  <si>
    <t xml:space="preserve">      牧业</t>
  </si>
  <si>
    <t xml:space="preserve">      渔业</t>
  </si>
  <si>
    <t xml:space="preserve">      农林牧渔服务业</t>
  </si>
  <si>
    <t xml:space="preserve"> 2.工业</t>
  </si>
  <si>
    <t xml:space="preserve">   #采矿业</t>
    <phoneticPr fontId="4" type="noConversion"/>
  </si>
  <si>
    <t xml:space="preserve">    制造业</t>
    <phoneticPr fontId="4" type="noConversion"/>
  </si>
  <si>
    <t xml:space="preserve">    电力、热力、燃气及水生产和供应业</t>
    <phoneticPr fontId="4" type="noConversion"/>
  </si>
  <si>
    <t xml:space="preserve">      #金属制品、机械和设备修理业</t>
  </si>
  <si>
    <t xml:space="preserve"> 3.建筑业</t>
  </si>
  <si>
    <t xml:space="preserve"> 4.批发和零售业</t>
  </si>
  <si>
    <t xml:space="preserve"> 5.交通运输、仓储和邮政业</t>
  </si>
  <si>
    <t xml:space="preserve"> 6.住宿和餐饮业</t>
  </si>
  <si>
    <t xml:space="preserve"> 7.金融业</t>
  </si>
  <si>
    <t xml:space="preserve"> 8.房地产业</t>
  </si>
  <si>
    <t xml:space="preserve"> 9.其他服务业</t>
  </si>
  <si>
    <t xml:space="preserve">    #营利性服务业</t>
  </si>
  <si>
    <t xml:space="preserve">     非营利性服务业</t>
  </si>
  <si>
    <t>二.农林牧渔业总产值</t>
  </si>
  <si>
    <t xml:space="preserve">    #种植业</t>
  </si>
  <si>
    <t xml:space="preserve">     林业</t>
  </si>
  <si>
    <t xml:space="preserve">     牧业</t>
  </si>
  <si>
    <t xml:space="preserve">     渔业</t>
  </si>
  <si>
    <t xml:space="preserve">     农林牧渔服务业</t>
  </si>
  <si>
    <t xml:space="preserve"> 猪存栏</t>
  </si>
  <si>
    <t>头</t>
  </si>
  <si>
    <t xml:space="preserve"> 猪出栏</t>
  </si>
  <si>
    <t xml:space="preserve"> 羊存栏</t>
  </si>
  <si>
    <t>只</t>
  </si>
  <si>
    <t xml:space="preserve"> 羊出栏</t>
  </si>
  <si>
    <t xml:space="preserve"> 牛存栏</t>
  </si>
  <si>
    <t xml:space="preserve"> 牛出栏</t>
  </si>
  <si>
    <t xml:space="preserve"> 禽存栏</t>
  </si>
  <si>
    <t xml:space="preserve"> 禽出栏</t>
  </si>
  <si>
    <t xml:space="preserve"> 肉类总产量</t>
  </si>
  <si>
    <t>吨</t>
  </si>
  <si>
    <t>三.城镇常住居民人均可支配收入</t>
  </si>
  <si>
    <t>元</t>
  </si>
  <si>
    <t>四.固定资产投资总额</t>
  </si>
  <si>
    <t xml:space="preserve">  商品房施工面积</t>
  </si>
  <si>
    <t>平方米</t>
  </si>
  <si>
    <t xml:space="preserve">  商品房竣工面积</t>
  </si>
  <si>
    <t>-</t>
  </si>
  <si>
    <t xml:space="preserve">  商品房销售面积</t>
  </si>
  <si>
    <t xml:space="preserve">  商品房待售面积</t>
  </si>
  <si>
    <t>五.财政总收入</t>
  </si>
  <si>
    <t xml:space="preserve">    #一般公共预算收入</t>
    <phoneticPr fontId="4" type="noConversion"/>
  </si>
  <si>
    <t xml:space="preserve">   财政总支出</t>
  </si>
  <si>
    <t xml:space="preserve">     #一般公共预算支出</t>
  </si>
  <si>
    <t xml:space="preserve">      #八项支出小计</t>
  </si>
  <si>
    <t xml:space="preserve">         #一般公共服务支出</t>
  </si>
  <si>
    <t xml:space="preserve">     饮料制造（咖啡）</t>
  </si>
  <si>
    <t xml:space="preserve">     精制茶加工</t>
  </si>
  <si>
    <t xml:space="preserve">     人造板制造</t>
  </si>
  <si>
    <t xml:space="preserve">     橡胶制品业</t>
  </si>
  <si>
    <t xml:space="preserve">     水泥制造业</t>
  </si>
  <si>
    <t xml:space="preserve">     硅冶炼</t>
    <phoneticPr fontId="4" type="noConversion"/>
  </si>
  <si>
    <t xml:space="preserve">     贵金属冶炼</t>
  </si>
  <si>
    <t xml:space="preserve">     电力生产和供应业</t>
  </si>
  <si>
    <t xml:space="preserve">        #电力生产</t>
  </si>
  <si>
    <t xml:space="preserve">         电力供应</t>
  </si>
  <si>
    <t>立方米</t>
  </si>
  <si>
    <t>万吨</t>
  </si>
  <si>
    <t>千克</t>
  </si>
  <si>
    <t>辆</t>
  </si>
  <si>
    <t>万立方米</t>
  </si>
  <si>
    <t>万千瓦小时</t>
  </si>
  <si>
    <t>万件</t>
  </si>
  <si>
    <t>七.社会消费品零售总额</t>
  </si>
  <si>
    <t xml:space="preserve">  商品销售额</t>
  </si>
  <si>
    <t>八.外贸进出口总额</t>
  </si>
  <si>
    <t>九.旅游业社会总收入</t>
  </si>
  <si>
    <t xml:space="preserve">    接待国内旅游者</t>
    <phoneticPr fontId="4" type="noConversion"/>
  </si>
  <si>
    <t>万人次</t>
  </si>
  <si>
    <t>十.居民消费价格指数</t>
  </si>
  <si>
    <t>%</t>
  </si>
  <si>
    <t>十一.金融机构人民币存贷款余额</t>
    <phoneticPr fontId="4" type="noConversion"/>
  </si>
  <si>
    <t>备注1.上年同期数据中的绝对值是与今年同口径的数据，增长速度是上年同期的增长速度。</t>
  </si>
  <si>
    <t xml:space="preserve">    2.GDP是按新口径核算的。新口径标准：第一产业不含农林牧渔服务业，第二产业不含开采辅助活动、金属制品.机械和设备修理业，这三个行业划入第三产业。</t>
  </si>
  <si>
    <t>吨</t>
    <phoneticPr fontId="4" type="noConversion"/>
  </si>
  <si>
    <t>立方米</t>
    <phoneticPr fontId="4" type="noConversion"/>
  </si>
  <si>
    <t>人</t>
    <phoneticPr fontId="4" type="noConversion"/>
  </si>
  <si>
    <t>万元</t>
    <phoneticPr fontId="4" type="noConversion"/>
  </si>
  <si>
    <t xml:space="preserve">     餐饮业</t>
    <phoneticPr fontId="4" type="noConversion"/>
  </si>
  <si>
    <t xml:space="preserve">     第三产业</t>
    <phoneticPr fontId="4" type="noConversion"/>
  </si>
  <si>
    <t xml:space="preserve">     #批发业</t>
    <phoneticPr fontId="4" type="noConversion"/>
  </si>
  <si>
    <t xml:space="preserve">      零售业</t>
    <phoneticPr fontId="4" type="noConversion"/>
  </si>
  <si>
    <t xml:space="preserve">    #住宿业</t>
    <phoneticPr fontId="4" type="noConversion"/>
  </si>
  <si>
    <t xml:space="preserve">   农村常住居民人均可支配收入</t>
    <phoneticPr fontId="3" type="noConversion"/>
  </si>
  <si>
    <t xml:space="preserve">      项目投资</t>
    <phoneticPr fontId="3" type="noConversion"/>
  </si>
  <si>
    <t xml:space="preserve">    #第一产业</t>
    <phoneticPr fontId="4" type="noConversion"/>
  </si>
  <si>
    <t xml:space="preserve">     第二产业</t>
    <phoneticPr fontId="4" type="noConversion"/>
  </si>
  <si>
    <t xml:space="preserve">    # 采矿业</t>
    <phoneticPr fontId="4" type="noConversion"/>
  </si>
  <si>
    <t xml:space="preserve">    接待海外旅游者</t>
    <phoneticPr fontId="4" type="noConversion"/>
  </si>
  <si>
    <t xml:space="preserve">   #金融机构人民币存款余额</t>
    <phoneticPr fontId="4" type="noConversion"/>
  </si>
  <si>
    <t xml:space="preserve">   #金融机构人民币贷款余额</t>
    <phoneticPr fontId="4" type="noConversion"/>
  </si>
  <si>
    <t xml:space="preserve">    #房地产投资</t>
    <phoneticPr fontId="3" type="noConversion"/>
  </si>
  <si>
    <t xml:space="preserve">     谷物磨制</t>
    <phoneticPr fontId="3" type="noConversion"/>
  </si>
  <si>
    <t>芒市统计局编制</t>
    <phoneticPr fontId="3" type="noConversion"/>
  </si>
  <si>
    <t>六. 规模以上工业增加值</t>
    <phoneticPr fontId="3" type="noConversion"/>
  </si>
  <si>
    <t xml:space="preserve">    #轻工业</t>
    <phoneticPr fontId="4" type="noConversion"/>
  </si>
  <si>
    <t xml:space="preserve">     重工业</t>
    <phoneticPr fontId="4" type="noConversion"/>
  </si>
  <si>
    <t>　　  制造业</t>
    <phoneticPr fontId="4" type="noConversion"/>
  </si>
  <si>
    <t>　　  电力、热力、燃气及水生产和供应业</t>
    <phoneticPr fontId="4" type="noConversion"/>
  </si>
  <si>
    <t xml:space="preserve">   # 常用有色金属矿采选（铅锌）</t>
    <phoneticPr fontId="4" type="noConversion"/>
  </si>
  <si>
    <t xml:space="preserve">     制糖业</t>
    <phoneticPr fontId="3" type="noConversion"/>
  </si>
  <si>
    <t xml:space="preserve">     石膏、水泥制品及类似制品制造</t>
    <phoneticPr fontId="3" type="noConversion"/>
  </si>
  <si>
    <t xml:space="preserve">     汽车车身、挂车制造</t>
    <phoneticPr fontId="4" type="noConversion"/>
  </si>
  <si>
    <t xml:space="preserve">     燃气生产和供应业</t>
    <phoneticPr fontId="4" type="noConversion"/>
  </si>
  <si>
    <t xml:space="preserve">     自来水生产和供应</t>
    <phoneticPr fontId="4" type="noConversion"/>
  </si>
  <si>
    <t xml:space="preserve">   # 大  米</t>
    <phoneticPr fontId="3" type="noConversion"/>
  </si>
  <si>
    <t xml:space="preserve">      #贡 米</t>
    <phoneticPr fontId="3" type="noConversion"/>
  </si>
  <si>
    <t xml:space="preserve">     饲  料</t>
    <phoneticPr fontId="3" type="noConversion"/>
  </si>
  <si>
    <t xml:space="preserve">     成品糖</t>
    <phoneticPr fontId="3" type="noConversion"/>
  </si>
  <si>
    <t xml:space="preserve">     咖  啡</t>
    <phoneticPr fontId="3" type="noConversion"/>
  </si>
  <si>
    <t xml:space="preserve">     精制茶</t>
    <phoneticPr fontId="3" type="noConversion"/>
  </si>
  <si>
    <t xml:space="preserve">     人造板</t>
    <phoneticPr fontId="3" type="noConversion"/>
  </si>
  <si>
    <t xml:space="preserve">     纸制品</t>
    <phoneticPr fontId="4" type="noConversion"/>
  </si>
  <si>
    <t xml:space="preserve">     工业硅</t>
    <phoneticPr fontId="3" type="noConversion"/>
  </si>
  <si>
    <t xml:space="preserve">     水  泥</t>
    <phoneticPr fontId="3" type="noConversion"/>
  </si>
  <si>
    <t xml:space="preserve">     商品混凝土</t>
    <phoneticPr fontId="4" type="noConversion"/>
  </si>
  <si>
    <t xml:space="preserve">     黄 金</t>
    <phoneticPr fontId="3" type="noConversion"/>
  </si>
  <si>
    <t xml:space="preserve">     改装汽车</t>
    <phoneticPr fontId="3" type="noConversion"/>
  </si>
  <si>
    <t xml:space="preserve">     自来水生产量</t>
    <phoneticPr fontId="3" type="noConversion"/>
  </si>
  <si>
    <t xml:space="preserve">     发电量（水力）</t>
    <phoneticPr fontId="4" type="noConversion"/>
  </si>
  <si>
    <t xml:space="preserve">     天然气</t>
    <phoneticPr fontId="4" type="noConversion"/>
  </si>
  <si>
    <t xml:space="preserve">     服  装</t>
    <phoneticPr fontId="3" type="noConversion"/>
  </si>
  <si>
    <t xml:space="preserve">     橡  胶</t>
    <phoneticPr fontId="3" type="noConversion"/>
  </si>
  <si>
    <t xml:space="preserve">  #城镇</t>
    <phoneticPr fontId="4" type="noConversion"/>
  </si>
  <si>
    <t xml:space="preserve">   农村</t>
    <phoneticPr fontId="4" type="noConversion"/>
  </si>
  <si>
    <t xml:space="preserve">   #批发业商品销售额</t>
    <phoneticPr fontId="3" type="noConversion"/>
  </si>
  <si>
    <t>-</t>
    <phoneticPr fontId="3" type="noConversion"/>
  </si>
  <si>
    <t xml:space="preserve">    零售业商品销售额</t>
    <phoneticPr fontId="3" type="noConversion"/>
  </si>
  <si>
    <t xml:space="preserve">    住宿业营业额</t>
    <phoneticPr fontId="3" type="noConversion"/>
  </si>
  <si>
    <t xml:space="preserve">    餐饮业营业额</t>
    <phoneticPr fontId="3" type="noConversion"/>
  </si>
  <si>
    <t>芒市2020年1-3月国民经济主要指标表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</si>
</sst>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_ "/>
    <numFmt numFmtId="178" formatCode="0.0000_ "/>
    <numFmt numFmtId="179" formatCode="0.00_ "/>
  </numFmts>
  <fonts count="1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8"/>
      <name val="宋体"/>
      <family val="3"/>
      <charset val="134"/>
    </font>
    <font>
      <sz val="10"/>
      <color theme="1" tint="4.9989318521683403E-2"/>
      <name val="宋体"/>
      <family val="3"/>
      <charset val="134"/>
    </font>
    <font>
      <sz val="8"/>
      <color theme="1" tint="4.9989318521683403E-2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6" fillId="0" borderId="0" xfId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2" xfId="1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6" fontId="8" fillId="0" borderId="0" xfId="1" applyNumberFormat="1" applyFont="1" applyFill="1" applyAlignment="1">
      <alignment horizontal="center" vertical="center" wrapText="1"/>
    </xf>
    <xf numFmtId="176" fontId="5" fillId="0" borderId="2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1" applyFont="1" applyFill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 wrapText="1"/>
    </xf>
    <xf numFmtId="178" fontId="5" fillId="0" borderId="2" xfId="1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vertical="center"/>
    </xf>
    <xf numFmtId="0" fontId="12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9" fontId="5" fillId="0" borderId="2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 applyProtection="1">
      <alignment horizontal="left" vertical="center" wrapText="1"/>
    </xf>
    <xf numFmtId="0" fontId="13" fillId="0" borderId="1" xfId="1" applyFont="1" applyBorder="1" applyAlignment="1" applyProtection="1">
      <alignment horizontal="left" vertical="center"/>
    </xf>
    <xf numFmtId="0" fontId="13" fillId="0" borderId="1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176" fontId="9" fillId="0" borderId="3" xfId="1" applyNumberFormat="1" applyFont="1" applyFill="1" applyBorder="1" applyAlignment="1">
      <alignment horizontal="center" vertical="center" wrapText="1"/>
    </xf>
    <xf numFmtId="176" fontId="9" fillId="0" borderId="5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4"/>
  <sheetViews>
    <sheetView tabSelected="1" workbookViewId="0">
      <pane xSplit="2" topLeftCell="C1" activePane="topRight" state="frozen"/>
      <selection pane="topRight" activeCell="B1" sqref="B1:J1"/>
    </sheetView>
  </sheetViews>
  <sheetFormatPr defaultColWidth="10" defaultRowHeight="18" customHeight="1"/>
  <cols>
    <col min="1" max="1" width="5.5546875" style="13" customWidth="1"/>
    <col min="2" max="2" width="46.21875" style="17" customWidth="1"/>
    <col min="3" max="3" width="6.21875" style="1" customWidth="1"/>
    <col min="4" max="4" width="10.77734375" style="6" customWidth="1"/>
    <col min="5" max="5" width="6.77734375" style="6" customWidth="1"/>
    <col min="6" max="6" width="8.77734375" style="1" customWidth="1"/>
    <col min="7" max="7" width="9.44140625" style="14" customWidth="1"/>
    <col min="8" max="8" width="10.21875" style="1" customWidth="1"/>
    <col min="9" max="9" width="8.6640625" style="1" customWidth="1"/>
    <col min="10" max="10" width="10" style="6" customWidth="1"/>
    <col min="11" max="11" width="10" style="13"/>
    <col min="12" max="252" width="10" style="12"/>
    <col min="253" max="253" width="22.44140625" style="12" customWidth="1"/>
    <col min="254" max="254" width="6.21875" style="12" customWidth="1"/>
    <col min="255" max="255" width="10.77734375" style="12" customWidth="1"/>
    <col min="256" max="256" width="6.77734375" style="12" customWidth="1"/>
    <col min="257" max="258" width="7" style="12" customWidth="1"/>
    <col min="259" max="259" width="10.21875" style="12" customWidth="1"/>
    <col min="260" max="260" width="8.6640625" style="12" customWidth="1"/>
    <col min="261" max="261" width="10" style="12" customWidth="1"/>
    <col min="262" max="262" width="7" style="12" customWidth="1"/>
    <col min="263" max="263" width="7.33203125" style="12" customWidth="1"/>
    <col min="264" max="264" width="5.77734375" style="12" customWidth="1"/>
    <col min="265" max="265" width="7" style="12" customWidth="1"/>
    <col min="266" max="508" width="10" style="12"/>
    <col min="509" max="509" width="22.44140625" style="12" customWidth="1"/>
    <col min="510" max="510" width="6.21875" style="12" customWidth="1"/>
    <col min="511" max="511" width="10.77734375" style="12" customWidth="1"/>
    <col min="512" max="512" width="6.77734375" style="12" customWidth="1"/>
    <col min="513" max="514" width="7" style="12" customWidth="1"/>
    <col min="515" max="515" width="10.21875" style="12" customWidth="1"/>
    <col min="516" max="516" width="8.6640625" style="12" customWidth="1"/>
    <col min="517" max="517" width="10" style="12" customWidth="1"/>
    <col min="518" max="518" width="7" style="12" customWidth="1"/>
    <col min="519" max="519" width="7.33203125" style="12" customWidth="1"/>
    <col min="520" max="520" width="5.77734375" style="12" customWidth="1"/>
    <col min="521" max="521" width="7" style="12" customWidth="1"/>
    <col min="522" max="764" width="10" style="12"/>
    <col min="765" max="765" width="22.44140625" style="12" customWidth="1"/>
    <col min="766" max="766" width="6.21875" style="12" customWidth="1"/>
    <col min="767" max="767" width="10.77734375" style="12" customWidth="1"/>
    <col min="768" max="768" width="6.77734375" style="12" customWidth="1"/>
    <col min="769" max="770" width="7" style="12" customWidth="1"/>
    <col min="771" max="771" width="10.21875" style="12" customWidth="1"/>
    <col min="772" max="772" width="8.6640625" style="12" customWidth="1"/>
    <col min="773" max="773" width="10" style="12" customWidth="1"/>
    <col min="774" max="774" width="7" style="12" customWidth="1"/>
    <col min="775" max="775" width="7.33203125" style="12" customWidth="1"/>
    <col min="776" max="776" width="5.77734375" style="12" customWidth="1"/>
    <col min="777" max="777" width="7" style="12" customWidth="1"/>
    <col min="778" max="1020" width="10" style="12"/>
    <col min="1021" max="1021" width="22.44140625" style="12" customWidth="1"/>
    <col min="1022" max="1022" width="6.21875" style="12" customWidth="1"/>
    <col min="1023" max="1023" width="10.77734375" style="12" customWidth="1"/>
    <col min="1024" max="1024" width="6.77734375" style="12" customWidth="1"/>
    <col min="1025" max="1026" width="7" style="12" customWidth="1"/>
    <col min="1027" max="1027" width="10.21875" style="12" customWidth="1"/>
    <col min="1028" max="1028" width="8.6640625" style="12" customWidth="1"/>
    <col min="1029" max="1029" width="10" style="12" customWidth="1"/>
    <col min="1030" max="1030" width="7" style="12" customWidth="1"/>
    <col min="1031" max="1031" width="7.33203125" style="12" customWidth="1"/>
    <col min="1032" max="1032" width="5.77734375" style="12" customWidth="1"/>
    <col min="1033" max="1033" width="7" style="12" customWidth="1"/>
    <col min="1034" max="1276" width="10" style="12"/>
    <col min="1277" max="1277" width="22.44140625" style="12" customWidth="1"/>
    <col min="1278" max="1278" width="6.21875" style="12" customWidth="1"/>
    <col min="1279" max="1279" width="10.77734375" style="12" customWidth="1"/>
    <col min="1280" max="1280" width="6.77734375" style="12" customWidth="1"/>
    <col min="1281" max="1282" width="7" style="12" customWidth="1"/>
    <col min="1283" max="1283" width="10.21875" style="12" customWidth="1"/>
    <col min="1284" max="1284" width="8.6640625" style="12" customWidth="1"/>
    <col min="1285" max="1285" width="10" style="12" customWidth="1"/>
    <col min="1286" max="1286" width="7" style="12" customWidth="1"/>
    <col min="1287" max="1287" width="7.33203125" style="12" customWidth="1"/>
    <col min="1288" max="1288" width="5.77734375" style="12" customWidth="1"/>
    <col min="1289" max="1289" width="7" style="12" customWidth="1"/>
    <col min="1290" max="1532" width="10" style="12"/>
    <col min="1533" max="1533" width="22.44140625" style="12" customWidth="1"/>
    <col min="1534" max="1534" width="6.21875" style="12" customWidth="1"/>
    <col min="1535" max="1535" width="10.77734375" style="12" customWidth="1"/>
    <col min="1536" max="1536" width="6.77734375" style="12" customWidth="1"/>
    <col min="1537" max="1538" width="7" style="12" customWidth="1"/>
    <col min="1539" max="1539" width="10.21875" style="12" customWidth="1"/>
    <col min="1540" max="1540" width="8.6640625" style="12" customWidth="1"/>
    <col min="1541" max="1541" width="10" style="12" customWidth="1"/>
    <col min="1542" max="1542" width="7" style="12" customWidth="1"/>
    <col min="1543" max="1543" width="7.33203125" style="12" customWidth="1"/>
    <col min="1544" max="1544" width="5.77734375" style="12" customWidth="1"/>
    <col min="1545" max="1545" width="7" style="12" customWidth="1"/>
    <col min="1546" max="1788" width="10" style="12"/>
    <col min="1789" max="1789" width="22.44140625" style="12" customWidth="1"/>
    <col min="1790" max="1790" width="6.21875" style="12" customWidth="1"/>
    <col min="1791" max="1791" width="10.77734375" style="12" customWidth="1"/>
    <col min="1792" max="1792" width="6.77734375" style="12" customWidth="1"/>
    <col min="1793" max="1794" width="7" style="12" customWidth="1"/>
    <col min="1795" max="1795" width="10.21875" style="12" customWidth="1"/>
    <col min="1796" max="1796" width="8.6640625" style="12" customWidth="1"/>
    <col min="1797" max="1797" width="10" style="12" customWidth="1"/>
    <col min="1798" max="1798" width="7" style="12" customWidth="1"/>
    <col min="1799" max="1799" width="7.33203125" style="12" customWidth="1"/>
    <col min="1800" max="1800" width="5.77734375" style="12" customWidth="1"/>
    <col min="1801" max="1801" width="7" style="12" customWidth="1"/>
    <col min="1802" max="2044" width="10" style="12"/>
    <col min="2045" max="2045" width="22.44140625" style="12" customWidth="1"/>
    <col min="2046" max="2046" width="6.21875" style="12" customWidth="1"/>
    <col min="2047" max="2047" width="10.77734375" style="12" customWidth="1"/>
    <col min="2048" max="2048" width="6.77734375" style="12" customWidth="1"/>
    <col min="2049" max="2050" width="7" style="12" customWidth="1"/>
    <col min="2051" max="2051" width="10.21875" style="12" customWidth="1"/>
    <col min="2052" max="2052" width="8.6640625" style="12" customWidth="1"/>
    <col min="2053" max="2053" width="10" style="12" customWidth="1"/>
    <col min="2054" max="2054" width="7" style="12" customWidth="1"/>
    <col min="2055" max="2055" width="7.33203125" style="12" customWidth="1"/>
    <col min="2056" max="2056" width="5.77734375" style="12" customWidth="1"/>
    <col min="2057" max="2057" width="7" style="12" customWidth="1"/>
    <col min="2058" max="2300" width="10" style="12"/>
    <col min="2301" max="2301" width="22.44140625" style="12" customWidth="1"/>
    <col min="2302" max="2302" width="6.21875" style="12" customWidth="1"/>
    <col min="2303" max="2303" width="10.77734375" style="12" customWidth="1"/>
    <col min="2304" max="2304" width="6.77734375" style="12" customWidth="1"/>
    <col min="2305" max="2306" width="7" style="12" customWidth="1"/>
    <col min="2307" max="2307" width="10.21875" style="12" customWidth="1"/>
    <col min="2308" max="2308" width="8.6640625" style="12" customWidth="1"/>
    <col min="2309" max="2309" width="10" style="12" customWidth="1"/>
    <col min="2310" max="2310" width="7" style="12" customWidth="1"/>
    <col min="2311" max="2311" width="7.33203125" style="12" customWidth="1"/>
    <col min="2312" max="2312" width="5.77734375" style="12" customWidth="1"/>
    <col min="2313" max="2313" width="7" style="12" customWidth="1"/>
    <col min="2314" max="2556" width="10" style="12"/>
    <col min="2557" max="2557" width="22.44140625" style="12" customWidth="1"/>
    <col min="2558" max="2558" width="6.21875" style="12" customWidth="1"/>
    <col min="2559" max="2559" width="10.77734375" style="12" customWidth="1"/>
    <col min="2560" max="2560" width="6.77734375" style="12" customWidth="1"/>
    <col min="2561" max="2562" width="7" style="12" customWidth="1"/>
    <col min="2563" max="2563" width="10.21875" style="12" customWidth="1"/>
    <col min="2564" max="2564" width="8.6640625" style="12" customWidth="1"/>
    <col min="2565" max="2565" width="10" style="12" customWidth="1"/>
    <col min="2566" max="2566" width="7" style="12" customWidth="1"/>
    <col min="2567" max="2567" width="7.33203125" style="12" customWidth="1"/>
    <col min="2568" max="2568" width="5.77734375" style="12" customWidth="1"/>
    <col min="2569" max="2569" width="7" style="12" customWidth="1"/>
    <col min="2570" max="2812" width="10" style="12"/>
    <col min="2813" max="2813" width="22.44140625" style="12" customWidth="1"/>
    <col min="2814" max="2814" width="6.21875" style="12" customWidth="1"/>
    <col min="2815" max="2815" width="10.77734375" style="12" customWidth="1"/>
    <col min="2816" max="2816" width="6.77734375" style="12" customWidth="1"/>
    <col min="2817" max="2818" width="7" style="12" customWidth="1"/>
    <col min="2819" max="2819" width="10.21875" style="12" customWidth="1"/>
    <col min="2820" max="2820" width="8.6640625" style="12" customWidth="1"/>
    <col min="2821" max="2821" width="10" style="12" customWidth="1"/>
    <col min="2822" max="2822" width="7" style="12" customWidth="1"/>
    <col min="2823" max="2823" width="7.33203125" style="12" customWidth="1"/>
    <col min="2824" max="2824" width="5.77734375" style="12" customWidth="1"/>
    <col min="2825" max="2825" width="7" style="12" customWidth="1"/>
    <col min="2826" max="3068" width="10" style="12"/>
    <col min="3069" max="3069" width="22.44140625" style="12" customWidth="1"/>
    <col min="3070" max="3070" width="6.21875" style="12" customWidth="1"/>
    <col min="3071" max="3071" width="10.77734375" style="12" customWidth="1"/>
    <col min="3072" max="3072" width="6.77734375" style="12" customWidth="1"/>
    <col min="3073" max="3074" width="7" style="12" customWidth="1"/>
    <col min="3075" max="3075" width="10.21875" style="12" customWidth="1"/>
    <col min="3076" max="3076" width="8.6640625" style="12" customWidth="1"/>
    <col min="3077" max="3077" width="10" style="12" customWidth="1"/>
    <col min="3078" max="3078" width="7" style="12" customWidth="1"/>
    <col min="3079" max="3079" width="7.33203125" style="12" customWidth="1"/>
    <col min="3080" max="3080" width="5.77734375" style="12" customWidth="1"/>
    <col min="3081" max="3081" width="7" style="12" customWidth="1"/>
    <col min="3082" max="3324" width="10" style="12"/>
    <col min="3325" max="3325" width="22.44140625" style="12" customWidth="1"/>
    <col min="3326" max="3326" width="6.21875" style="12" customWidth="1"/>
    <col min="3327" max="3327" width="10.77734375" style="12" customWidth="1"/>
    <col min="3328" max="3328" width="6.77734375" style="12" customWidth="1"/>
    <col min="3329" max="3330" width="7" style="12" customWidth="1"/>
    <col min="3331" max="3331" width="10.21875" style="12" customWidth="1"/>
    <col min="3332" max="3332" width="8.6640625" style="12" customWidth="1"/>
    <col min="3333" max="3333" width="10" style="12" customWidth="1"/>
    <col min="3334" max="3334" width="7" style="12" customWidth="1"/>
    <col min="3335" max="3335" width="7.33203125" style="12" customWidth="1"/>
    <col min="3336" max="3336" width="5.77734375" style="12" customWidth="1"/>
    <col min="3337" max="3337" width="7" style="12" customWidth="1"/>
    <col min="3338" max="3580" width="10" style="12"/>
    <col min="3581" max="3581" width="22.44140625" style="12" customWidth="1"/>
    <col min="3582" max="3582" width="6.21875" style="12" customWidth="1"/>
    <col min="3583" max="3583" width="10.77734375" style="12" customWidth="1"/>
    <col min="3584" max="3584" width="6.77734375" style="12" customWidth="1"/>
    <col min="3585" max="3586" width="7" style="12" customWidth="1"/>
    <col min="3587" max="3587" width="10.21875" style="12" customWidth="1"/>
    <col min="3588" max="3588" width="8.6640625" style="12" customWidth="1"/>
    <col min="3589" max="3589" width="10" style="12" customWidth="1"/>
    <col min="3590" max="3590" width="7" style="12" customWidth="1"/>
    <col min="3591" max="3591" width="7.33203125" style="12" customWidth="1"/>
    <col min="3592" max="3592" width="5.77734375" style="12" customWidth="1"/>
    <col min="3593" max="3593" width="7" style="12" customWidth="1"/>
    <col min="3594" max="3836" width="10" style="12"/>
    <col min="3837" max="3837" width="22.44140625" style="12" customWidth="1"/>
    <col min="3838" max="3838" width="6.21875" style="12" customWidth="1"/>
    <col min="3839" max="3839" width="10.77734375" style="12" customWidth="1"/>
    <col min="3840" max="3840" width="6.77734375" style="12" customWidth="1"/>
    <col min="3841" max="3842" width="7" style="12" customWidth="1"/>
    <col min="3843" max="3843" width="10.21875" style="12" customWidth="1"/>
    <col min="3844" max="3844" width="8.6640625" style="12" customWidth="1"/>
    <col min="3845" max="3845" width="10" style="12" customWidth="1"/>
    <col min="3846" max="3846" width="7" style="12" customWidth="1"/>
    <col min="3847" max="3847" width="7.33203125" style="12" customWidth="1"/>
    <col min="3848" max="3848" width="5.77734375" style="12" customWidth="1"/>
    <col min="3849" max="3849" width="7" style="12" customWidth="1"/>
    <col min="3850" max="4092" width="10" style="12"/>
    <col min="4093" max="4093" width="22.44140625" style="12" customWidth="1"/>
    <col min="4094" max="4094" width="6.21875" style="12" customWidth="1"/>
    <col min="4095" max="4095" width="10.77734375" style="12" customWidth="1"/>
    <col min="4096" max="4096" width="6.77734375" style="12" customWidth="1"/>
    <col min="4097" max="4098" width="7" style="12" customWidth="1"/>
    <col min="4099" max="4099" width="10.21875" style="12" customWidth="1"/>
    <col min="4100" max="4100" width="8.6640625" style="12" customWidth="1"/>
    <col min="4101" max="4101" width="10" style="12" customWidth="1"/>
    <col min="4102" max="4102" width="7" style="12" customWidth="1"/>
    <col min="4103" max="4103" width="7.33203125" style="12" customWidth="1"/>
    <col min="4104" max="4104" width="5.77734375" style="12" customWidth="1"/>
    <col min="4105" max="4105" width="7" style="12" customWidth="1"/>
    <col min="4106" max="4348" width="10" style="12"/>
    <col min="4349" max="4349" width="22.44140625" style="12" customWidth="1"/>
    <col min="4350" max="4350" width="6.21875" style="12" customWidth="1"/>
    <col min="4351" max="4351" width="10.77734375" style="12" customWidth="1"/>
    <col min="4352" max="4352" width="6.77734375" style="12" customWidth="1"/>
    <col min="4353" max="4354" width="7" style="12" customWidth="1"/>
    <col min="4355" max="4355" width="10.21875" style="12" customWidth="1"/>
    <col min="4356" max="4356" width="8.6640625" style="12" customWidth="1"/>
    <col min="4357" max="4357" width="10" style="12" customWidth="1"/>
    <col min="4358" max="4358" width="7" style="12" customWidth="1"/>
    <col min="4359" max="4359" width="7.33203125" style="12" customWidth="1"/>
    <col min="4360" max="4360" width="5.77734375" style="12" customWidth="1"/>
    <col min="4361" max="4361" width="7" style="12" customWidth="1"/>
    <col min="4362" max="4604" width="10" style="12"/>
    <col min="4605" max="4605" width="22.44140625" style="12" customWidth="1"/>
    <col min="4606" max="4606" width="6.21875" style="12" customWidth="1"/>
    <col min="4607" max="4607" width="10.77734375" style="12" customWidth="1"/>
    <col min="4608" max="4608" width="6.77734375" style="12" customWidth="1"/>
    <col min="4609" max="4610" width="7" style="12" customWidth="1"/>
    <col min="4611" max="4611" width="10.21875" style="12" customWidth="1"/>
    <col min="4612" max="4612" width="8.6640625" style="12" customWidth="1"/>
    <col min="4613" max="4613" width="10" style="12" customWidth="1"/>
    <col min="4614" max="4614" width="7" style="12" customWidth="1"/>
    <col min="4615" max="4615" width="7.33203125" style="12" customWidth="1"/>
    <col min="4616" max="4616" width="5.77734375" style="12" customWidth="1"/>
    <col min="4617" max="4617" width="7" style="12" customWidth="1"/>
    <col min="4618" max="4860" width="10" style="12"/>
    <col min="4861" max="4861" width="22.44140625" style="12" customWidth="1"/>
    <col min="4862" max="4862" width="6.21875" style="12" customWidth="1"/>
    <col min="4863" max="4863" width="10.77734375" style="12" customWidth="1"/>
    <col min="4864" max="4864" width="6.77734375" style="12" customWidth="1"/>
    <col min="4865" max="4866" width="7" style="12" customWidth="1"/>
    <col min="4867" max="4867" width="10.21875" style="12" customWidth="1"/>
    <col min="4868" max="4868" width="8.6640625" style="12" customWidth="1"/>
    <col min="4869" max="4869" width="10" style="12" customWidth="1"/>
    <col min="4870" max="4870" width="7" style="12" customWidth="1"/>
    <col min="4871" max="4871" width="7.33203125" style="12" customWidth="1"/>
    <col min="4872" max="4872" width="5.77734375" style="12" customWidth="1"/>
    <col min="4873" max="4873" width="7" style="12" customWidth="1"/>
    <col min="4874" max="5116" width="10" style="12"/>
    <col min="5117" max="5117" width="22.44140625" style="12" customWidth="1"/>
    <col min="5118" max="5118" width="6.21875" style="12" customWidth="1"/>
    <col min="5119" max="5119" width="10.77734375" style="12" customWidth="1"/>
    <col min="5120" max="5120" width="6.77734375" style="12" customWidth="1"/>
    <col min="5121" max="5122" width="7" style="12" customWidth="1"/>
    <col min="5123" max="5123" width="10.21875" style="12" customWidth="1"/>
    <col min="5124" max="5124" width="8.6640625" style="12" customWidth="1"/>
    <col min="5125" max="5125" width="10" style="12" customWidth="1"/>
    <col min="5126" max="5126" width="7" style="12" customWidth="1"/>
    <col min="5127" max="5127" width="7.33203125" style="12" customWidth="1"/>
    <col min="5128" max="5128" width="5.77734375" style="12" customWidth="1"/>
    <col min="5129" max="5129" width="7" style="12" customWidth="1"/>
    <col min="5130" max="5372" width="10" style="12"/>
    <col min="5373" max="5373" width="22.44140625" style="12" customWidth="1"/>
    <col min="5374" max="5374" width="6.21875" style="12" customWidth="1"/>
    <col min="5375" max="5375" width="10.77734375" style="12" customWidth="1"/>
    <col min="5376" max="5376" width="6.77734375" style="12" customWidth="1"/>
    <col min="5377" max="5378" width="7" style="12" customWidth="1"/>
    <col min="5379" max="5379" width="10.21875" style="12" customWidth="1"/>
    <col min="5380" max="5380" width="8.6640625" style="12" customWidth="1"/>
    <col min="5381" max="5381" width="10" style="12" customWidth="1"/>
    <col min="5382" max="5382" width="7" style="12" customWidth="1"/>
    <col min="5383" max="5383" width="7.33203125" style="12" customWidth="1"/>
    <col min="5384" max="5384" width="5.77734375" style="12" customWidth="1"/>
    <col min="5385" max="5385" width="7" style="12" customWidth="1"/>
    <col min="5386" max="5628" width="10" style="12"/>
    <col min="5629" max="5629" width="22.44140625" style="12" customWidth="1"/>
    <col min="5630" max="5630" width="6.21875" style="12" customWidth="1"/>
    <col min="5631" max="5631" width="10.77734375" style="12" customWidth="1"/>
    <col min="5632" max="5632" width="6.77734375" style="12" customWidth="1"/>
    <col min="5633" max="5634" width="7" style="12" customWidth="1"/>
    <col min="5635" max="5635" width="10.21875" style="12" customWidth="1"/>
    <col min="5636" max="5636" width="8.6640625" style="12" customWidth="1"/>
    <col min="5637" max="5637" width="10" style="12" customWidth="1"/>
    <col min="5638" max="5638" width="7" style="12" customWidth="1"/>
    <col min="5639" max="5639" width="7.33203125" style="12" customWidth="1"/>
    <col min="5640" max="5640" width="5.77734375" style="12" customWidth="1"/>
    <col min="5641" max="5641" width="7" style="12" customWidth="1"/>
    <col min="5642" max="5884" width="10" style="12"/>
    <col min="5885" max="5885" width="22.44140625" style="12" customWidth="1"/>
    <col min="5886" max="5886" width="6.21875" style="12" customWidth="1"/>
    <col min="5887" max="5887" width="10.77734375" style="12" customWidth="1"/>
    <col min="5888" max="5888" width="6.77734375" style="12" customWidth="1"/>
    <col min="5889" max="5890" width="7" style="12" customWidth="1"/>
    <col min="5891" max="5891" width="10.21875" style="12" customWidth="1"/>
    <col min="5892" max="5892" width="8.6640625" style="12" customWidth="1"/>
    <col min="5893" max="5893" width="10" style="12" customWidth="1"/>
    <col min="5894" max="5894" width="7" style="12" customWidth="1"/>
    <col min="5895" max="5895" width="7.33203125" style="12" customWidth="1"/>
    <col min="5896" max="5896" width="5.77734375" style="12" customWidth="1"/>
    <col min="5897" max="5897" width="7" style="12" customWidth="1"/>
    <col min="5898" max="6140" width="10" style="12"/>
    <col min="6141" max="6141" width="22.44140625" style="12" customWidth="1"/>
    <col min="6142" max="6142" width="6.21875" style="12" customWidth="1"/>
    <col min="6143" max="6143" width="10.77734375" style="12" customWidth="1"/>
    <col min="6144" max="6144" width="6.77734375" style="12" customWidth="1"/>
    <col min="6145" max="6146" width="7" style="12" customWidth="1"/>
    <col min="6147" max="6147" width="10.21875" style="12" customWidth="1"/>
    <col min="6148" max="6148" width="8.6640625" style="12" customWidth="1"/>
    <col min="6149" max="6149" width="10" style="12" customWidth="1"/>
    <col min="6150" max="6150" width="7" style="12" customWidth="1"/>
    <col min="6151" max="6151" width="7.33203125" style="12" customWidth="1"/>
    <col min="6152" max="6152" width="5.77734375" style="12" customWidth="1"/>
    <col min="6153" max="6153" width="7" style="12" customWidth="1"/>
    <col min="6154" max="6396" width="10" style="12"/>
    <col min="6397" max="6397" width="22.44140625" style="12" customWidth="1"/>
    <col min="6398" max="6398" width="6.21875" style="12" customWidth="1"/>
    <col min="6399" max="6399" width="10.77734375" style="12" customWidth="1"/>
    <col min="6400" max="6400" width="6.77734375" style="12" customWidth="1"/>
    <col min="6401" max="6402" width="7" style="12" customWidth="1"/>
    <col min="6403" max="6403" width="10.21875" style="12" customWidth="1"/>
    <col min="6404" max="6404" width="8.6640625" style="12" customWidth="1"/>
    <col min="6405" max="6405" width="10" style="12" customWidth="1"/>
    <col min="6406" max="6406" width="7" style="12" customWidth="1"/>
    <col min="6407" max="6407" width="7.33203125" style="12" customWidth="1"/>
    <col min="6408" max="6408" width="5.77734375" style="12" customWidth="1"/>
    <col min="6409" max="6409" width="7" style="12" customWidth="1"/>
    <col min="6410" max="6652" width="10" style="12"/>
    <col min="6653" max="6653" width="22.44140625" style="12" customWidth="1"/>
    <col min="6654" max="6654" width="6.21875" style="12" customWidth="1"/>
    <col min="6655" max="6655" width="10.77734375" style="12" customWidth="1"/>
    <col min="6656" max="6656" width="6.77734375" style="12" customWidth="1"/>
    <col min="6657" max="6658" width="7" style="12" customWidth="1"/>
    <col min="6659" max="6659" width="10.21875" style="12" customWidth="1"/>
    <col min="6660" max="6660" width="8.6640625" style="12" customWidth="1"/>
    <col min="6661" max="6661" width="10" style="12" customWidth="1"/>
    <col min="6662" max="6662" width="7" style="12" customWidth="1"/>
    <col min="6663" max="6663" width="7.33203125" style="12" customWidth="1"/>
    <col min="6664" max="6664" width="5.77734375" style="12" customWidth="1"/>
    <col min="6665" max="6665" width="7" style="12" customWidth="1"/>
    <col min="6666" max="6908" width="10" style="12"/>
    <col min="6909" max="6909" width="22.44140625" style="12" customWidth="1"/>
    <col min="6910" max="6910" width="6.21875" style="12" customWidth="1"/>
    <col min="6911" max="6911" width="10.77734375" style="12" customWidth="1"/>
    <col min="6912" max="6912" width="6.77734375" style="12" customWidth="1"/>
    <col min="6913" max="6914" width="7" style="12" customWidth="1"/>
    <col min="6915" max="6915" width="10.21875" style="12" customWidth="1"/>
    <col min="6916" max="6916" width="8.6640625" style="12" customWidth="1"/>
    <col min="6917" max="6917" width="10" style="12" customWidth="1"/>
    <col min="6918" max="6918" width="7" style="12" customWidth="1"/>
    <col min="6919" max="6919" width="7.33203125" style="12" customWidth="1"/>
    <col min="6920" max="6920" width="5.77734375" style="12" customWidth="1"/>
    <col min="6921" max="6921" width="7" style="12" customWidth="1"/>
    <col min="6922" max="7164" width="10" style="12"/>
    <col min="7165" max="7165" width="22.44140625" style="12" customWidth="1"/>
    <col min="7166" max="7166" width="6.21875" style="12" customWidth="1"/>
    <col min="7167" max="7167" width="10.77734375" style="12" customWidth="1"/>
    <col min="7168" max="7168" width="6.77734375" style="12" customWidth="1"/>
    <col min="7169" max="7170" width="7" style="12" customWidth="1"/>
    <col min="7171" max="7171" width="10.21875" style="12" customWidth="1"/>
    <col min="7172" max="7172" width="8.6640625" style="12" customWidth="1"/>
    <col min="7173" max="7173" width="10" style="12" customWidth="1"/>
    <col min="7174" max="7174" width="7" style="12" customWidth="1"/>
    <col min="7175" max="7175" width="7.33203125" style="12" customWidth="1"/>
    <col min="7176" max="7176" width="5.77734375" style="12" customWidth="1"/>
    <col min="7177" max="7177" width="7" style="12" customWidth="1"/>
    <col min="7178" max="7420" width="10" style="12"/>
    <col min="7421" max="7421" width="22.44140625" style="12" customWidth="1"/>
    <col min="7422" max="7422" width="6.21875" style="12" customWidth="1"/>
    <col min="7423" max="7423" width="10.77734375" style="12" customWidth="1"/>
    <col min="7424" max="7424" width="6.77734375" style="12" customWidth="1"/>
    <col min="7425" max="7426" width="7" style="12" customWidth="1"/>
    <col min="7427" max="7427" width="10.21875" style="12" customWidth="1"/>
    <col min="7428" max="7428" width="8.6640625" style="12" customWidth="1"/>
    <col min="7429" max="7429" width="10" style="12" customWidth="1"/>
    <col min="7430" max="7430" width="7" style="12" customWidth="1"/>
    <col min="7431" max="7431" width="7.33203125" style="12" customWidth="1"/>
    <col min="7432" max="7432" width="5.77734375" style="12" customWidth="1"/>
    <col min="7433" max="7433" width="7" style="12" customWidth="1"/>
    <col min="7434" max="7676" width="10" style="12"/>
    <col min="7677" max="7677" width="22.44140625" style="12" customWidth="1"/>
    <col min="7678" max="7678" width="6.21875" style="12" customWidth="1"/>
    <col min="7679" max="7679" width="10.77734375" style="12" customWidth="1"/>
    <col min="7680" max="7680" width="6.77734375" style="12" customWidth="1"/>
    <col min="7681" max="7682" width="7" style="12" customWidth="1"/>
    <col min="7683" max="7683" width="10.21875" style="12" customWidth="1"/>
    <col min="7684" max="7684" width="8.6640625" style="12" customWidth="1"/>
    <col min="7685" max="7685" width="10" style="12" customWidth="1"/>
    <col min="7686" max="7686" width="7" style="12" customWidth="1"/>
    <col min="7687" max="7687" width="7.33203125" style="12" customWidth="1"/>
    <col min="7688" max="7688" width="5.77734375" style="12" customWidth="1"/>
    <col min="7689" max="7689" width="7" style="12" customWidth="1"/>
    <col min="7690" max="7932" width="10" style="12"/>
    <col min="7933" max="7933" width="22.44140625" style="12" customWidth="1"/>
    <col min="7934" max="7934" width="6.21875" style="12" customWidth="1"/>
    <col min="7935" max="7935" width="10.77734375" style="12" customWidth="1"/>
    <col min="7936" max="7936" width="6.77734375" style="12" customWidth="1"/>
    <col min="7937" max="7938" width="7" style="12" customWidth="1"/>
    <col min="7939" max="7939" width="10.21875" style="12" customWidth="1"/>
    <col min="7940" max="7940" width="8.6640625" style="12" customWidth="1"/>
    <col min="7941" max="7941" width="10" style="12" customWidth="1"/>
    <col min="7942" max="7942" width="7" style="12" customWidth="1"/>
    <col min="7943" max="7943" width="7.33203125" style="12" customWidth="1"/>
    <col min="7944" max="7944" width="5.77734375" style="12" customWidth="1"/>
    <col min="7945" max="7945" width="7" style="12" customWidth="1"/>
    <col min="7946" max="8188" width="10" style="12"/>
    <col min="8189" max="8189" width="22.44140625" style="12" customWidth="1"/>
    <col min="8190" max="8190" width="6.21875" style="12" customWidth="1"/>
    <col min="8191" max="8191" width="10.77734375" style="12" customWidth="1"/>
    <col min="8192" max="8192" width="6.77734375" style="12" customWidth="1"/>
    <col min="8193" max="8194" width="7" style="12" customWidth="1"/>
    <col min="8195" max="8195" width="10.21875" style="12" customWidth="1"/>
    <col min="8196" max="8196" width="8.6640625" style="12" customWidth="1"/>
    <col min="8197" max="8197" width="10" style="12" customWidth="1"/>
    <col min="8198" max="8198" width="7" style="12" customWidth="1"/>
    <col min="8199" max="8199" width="7.33203125" style="12" customWidth="1"/>
    <col min="8200" max="8200" width="5.77734375" style="12" customWidth="1"/>
    <col min="8201" max="8201" width="7" style="12" customWidth="1"/>
    <col min="8202" max="8444" width="10" style="12"/>
    <col min="8445" max="8445" width="22.44140625" style="12" customWidth="1"/>
    <col min="8446" max="8446" width="6.21875" style="12" customWidth="1"/>
    <col min="8447" max="8447" width="10.77734375" style="12" customWidth="1"/>
    <col min="8448" max="8448" width="6.77734375" style="12" customWidth="1"/>
    <col min="8449" max="8450" width="7" style="12" customWidth="1"/>
    <col min="8451" max="8451" width="10.21875" style="12" customWidth="1"/>
    <col min="8452" max="8452" width="8.6640625" style="12" customWidth="1"/>
    <col min="8453" max="8453" width="10" style="12" customWidth="1"/>
    <col min="8454" max="8454" width="7" style="12" customWidth="1"/>
    <col min="8455" max="8455" width="7.33203125" style="12" customWidth="1"/>
    <col min="8456" max="8456" width="5.77734375" style="12" customWidth="1"/>
    <col min="8457" max="8457" width="7" style="12" customWidth="1"/>
    <col min="8458" max="8700" width="10" style="12"/>
    <col min="8701" max="8701" width="22.44140625" style="12" customWidth="1"/>
    <col min="8702" max="8702" width="6.21875" style="12" customWidth="1"/>
    <col min="8703" max="8703" width="10.77734375" style="12" customWidth="1"/>
    <col min="8704" max="8704" width="6.77734375" style="12" customWidth="1"/>
    <col min="8705" max="8706" width="7" style="12" customWidth="1"/>
    <col min="8707" max="8707" width="10.21875" style="12" customWidth="1"/>
    <col min="8708" max="8708" width="8.6640625" style="12" customWidth="1"/>
    <col min="8709" max="8709" width="10" style="12" customWidth="1"/>
    <col min="8710" max="8710" width="7" style="12" customWidth="1"/>
    <col min="8711" max="8711" width="7.33203125" style="12" customWidth="1"/>
    <col min="8712" max="8712" width="5.77734375" style="12" customWidth="1"/>
    <col min="8713" max="8713" width="7" style="12" customWidth="1"/>
    <col min="8714" max="8956" width="10" style="12"/>
    <col min="8957" max="8957" width="22.44140625" style="12" customWidth="1"/>
    <col min="8958" max="8958" width="6.21875" style="12" customWidth="1"/>
    <col min="8959" max="8959" width="10.77734375" style="12" customWidth="1"/>
    <col min="8960" max="8960" width="6.77734375" style="12" customWidth="1"/>
    <col min="8961" max="8962" width="7" style="12" customWidth="1"/>
    <col min="8963" max="8963" width="10.21875" style="12" customWidth="1"/>
    <col min="8964" max="8964" width="8.6640625" style="12" customWidth="1"/>
    <col min="8965" max="8965" width="10" style="12" customWidth="1"/>
    <col min="8966" max="8966" width="7" style="12" customWidth="1"/>
    <col min="8967" max="8967" width="7.33203125" style="12" customWidth="1"/>
    <col min="8968" max="8968" width="5.77734375" style="12" customWidth="1"/>
    <col min="8969" max="8969" width="7" style="12" customWidth="1"/>
    <col min="8970" max="9212" width="10" style="12"/>
    <col min="9213" max="9213" width="22.44140625" style="12" customWidth="1"/>
    <col min="9214" max="9214" width="6.21875" style="12" customWidth="1"/>
    <col min="9215" max="9215" width="10.77734375" style="12" customWidth="1"/>
    <col min="9216" max="9216" width="6.77734375" style="12" customWidth="1"/>
    <col min="9217" max="9218" width="7" style="12" customWidth="1"/>
    <col min="9219" max="9219" width="10.21875" style="12" customWidth="1"/>
    <col min="9220" max="9220" width="8.6640625" style="12" customWidth="1"/>
    <col min="9221" max="9221" width="10" style="12" customWidth="1"/>
    <col min="9222" max="9222" width="7" style="12" customWidth="1"/>
    <col min="9223" max="9223" width="7.33203125" style="12" customWidth="1"/>
    <col min="9224" max="9224" width="5.77734375" style="12" customWidth="1"/>
    <col min="9225" max="9225" width="7" style="12" customWidth="1"/>
    <col min="9226" max="9468" width="10" style="12"/>
    <col min="9469" max="9469" width="22.44140625" style="12" customWidth="1"/>
    <col min="9470" max="9470" width="6.21875" style="12" customWidth="1"/>
    <col min="9471" max="9471" width="10.77734375" style="12" customWidth="1"/>
    <col min="9472" max="9472" width="6.77734375" style="12" customWidth="1"/>
    <col min="9473" max="9474" width="7" style="12" customWidth="1"/>
    <col min="9475" max="9475" width="10.21875" style="12" customWidth="1"/>
    <col min="9476" max="9476" width="8.6640625" style="12" customWidth="1"/>
    <col min="9477" max="9477" width="10" style="12" customWidth="1"/>
    <col min="9478" max="9478" width="7" style="12" customWidth="1"/>
    <col min="9479" max="9479" width="7.33203125" style="12" customWidth="1"/>
    <col min="9480" max="9480" width="5.77734375" style="12" customWidth="1"/>
    <col min="9481" max="9481" width="7" style="12" customWidth="1"/>
    <col min="9482" max="9724" width="10" style="12"/>
    <col min="9725" max="9725" width="22.44140625" style="12" customWidth="1"/>
    <col min="9726" max="9726" width="6.21875" style="12" customWidth="1"/>
    <col min="9727" max="9727" width="10.77734375" style="12" customWidth="1"/>
    <col min="9728" max="9728" width="6.77734375" style="12" customWidth="1"/>
    <col min="9729" max="9730" width="7" style="12" customWidth="1"/>
    <col min="9731" max="9731" width="10.21875" style="12" customWidth="1"/>
    <col min="9732" max="9732" width="8.6640625" style="12" customWidth="1"/>
    <col min="9733" max="9733" width="10" style="12" customWidth="1"/>
    <col min="9734" max="9734" width="7" style="12" customWidth="1"/>
    <col min="9735" max="9735" width="7.33203125" style="12" customWidth="1"/>
    <col min="9736" max="9736" width="5.77734375" style="12" customWidth="1"/>
    <col min="9737" max="9737" width="7" style="12" customWidth="1"/>
    <col min="9738" max="9980" width="10" style="12"/>
    <col min="9981" max="9981" width="22.44140625" style="12" customWidth="1"/>
    <col min="9982" max="9982" width="6.21875" style="12" customWidth="1"/>
    <col min="9983" max="9983" width="10.77734375" style="12" customWidth="1"/>
    <col min="9984" max="9984" width="6.77734375" style="12" customWidth="1"/>
    <col min="9985" max="9986" width="7" style="12" customWidth="1"/>
    <col min="9987" max="9987" width="10.21875" style="12" customWidth="1"/>
    <col min="9988" max="9988" width="8.6640625" style="12" customWidth="1"/>
    <col min="9989" max="9989" width="10" style="12" customWidth="1"/>
    <col min="9990" max="9990" width="7" style="12" customWidth="1"/>
    <col min="9991" max="9991" width="7.33203125" style="12" customWidth="1"/>
    <col min="9992" max="9992" width="5.77734375" style="12" customWidth="1"/>
    <col min="9993" max="9993" width="7" style="12" customWidth="1"/>
    <col min="9994" max="10236" width="10" style="12"/>
    <col min="10237" max="10237" width="22.44140625" style="12" customWidth="1"/>
    <col min="10238" max="10238" width="6.21875" style="12" customWidth="1"/>
    <col min="10239" max="10239" width="10.77734375" style="12" customWidth="1"/>
    <col min="10240" max="10240" width="6.77734375" style="12" customWidth="1"/>
    <col min="10241" max="10242" width="7" style="12" customWidth="1"/>
    <col min="10243" max="10243" width="10.21875" style="12" customWidth="1"/>
    <col min="10244" max="10244" width="8.6640625" style="12" customWidth="1"/>
    <col min="10245" max="10245" width="10" style="12" customWidth="1"/>
    <col min="10246" max="10246" width="7" style="12" customWidth="1"/>
    <col min="10247" max="10247" width="7.33203125" style="12" customWidth="1"/>
    <col min="10248" max="10248" width="5.77734375" style="12" customWidth="1"/>
    <col min="10249" max="10249" width="7" style="12" customWidth="1"/>
    <col min="10250" max="10492" width="10" style="12"/>
    <col min="10493" max="10493" width="22.44140625" style="12" customWidth="1"/>
    <col min="10494" max="10494" width="6.21875" style="12" customWidth="1"/>
    <col min="10495" max="10495" width="10.77734375" style="12" customWidth="1"/>
    <col min="10496" max="10496" width="6.77734375" style="12" customWidth="1"/>
    <col min="10497" max="10498" width="7" style="12" customWidth="1"/>
    <col min="10499" max="10499" width="10.21875" style="12" customWidth="1"/>
    <col min="10500" max="10500" width="8.6640625" style="12" customWidth="1"/>
    <col min="10501" max="10501" width="10" style="12" customWidth="1"/>
    <col min="10502" max="10502" width="7" style="12" customWidth="1"/>
    <col min="10503" max="10503" width="7.33203125" style="12" customWidth="1"/>
    <col min="10504" max="10504" width="5.77734375" style="12" customWidth="1"/>
    <col min="10505" max="10505" width="7" style="12" customWidth="1"/>
    <col min="10506" max="10748" width="10" style="12"/>
    <col min="10749" max="10749" width="22.44140625" style="12" customWidth="1"/>
    <col min="10750" max="10750" width="6.21875" style="12" customWidth="1"/>
    <col min="10751" max="10751" width="10.77734375" style="12" customWidth="1"/>
    <col min="10752" max="10752" width="6.77734375" style="12" customWidth="1"/>
    <col min="10753" max="10754" width="7" style="12" customWidth="1"/>
    <col min="10755" max="10755" width="10.21875" style="12" customWidth="1"/>
    <col min="10756" max="10756" width="8.6640625" style="12" customWidth="1"/>
    <col min="10757" max="10757" width="10" style="12" customWidth="1"/>
    <col min="10758" max="10758" width="7" style="12" customWidth="1"/>
    <col min="10759" max="10759" width="7.33203125" style="12" customWidth="1"/>
    <col min="10760" max="10760" width="5.77734375" style="12" customWidth="1"/>
    <col min="10761" max="10761" width="7" style="12" customWidth="1"/>
    <col min="10762" max="11004" width="10" style="12"/>
    <col min="11005" max="11005" width="22.44140625" style="12" customWidth="1"/>
    <col min="11006" max="11006" width="6.21875" style="12" customWidth="1"/>
    <col min="11007" max="11007" width="10.77734375" style="12" customWidth="1"/>
    <col min="11008" max="11008" width="6.77734375" style="12" customWidth="1"/>
    <col min="11009" max="11010" width="7" style="12" customWidth="1"/>
    <col min="11011" max="11011" width="10.21875" style="12" customWidth="1"/>
    <col min="11012" max="11012" width="8.6640625" style="12" customWidth="1"/>
    <col min="11013" max="11013" width="10" style="12" customWidth="1"/>
    <col min="11014" max="11014" width="7" style="12" customWidth="1"/>
    <col min="11015" max="11015" width="7.33203125" style="12" customWidth="1"/>
    <col min="11016" max="11016" width="5.77734375" style="12" customWidth="1"/>
    <col min="11017" max="11017" width="7" style="12" customWidth="1"/>
    <col min="11018" max="11260" width="10" style="12"/>
    <col min="11261" max="11261" width="22.44140625" style="12" customWidth="1"/>
    <col min="11262" max="11262" width="6.21875" style="12" customWidth="1"/>
    <col min="11263" max="11263" width="10.77734375" style="12" customWidth="1"/>
    <col min="11264" max="11264" width="6.77734375" style="12" customWidth="1"/>
    <col min="11265" max="11266" width="7" style="12" customWidth="1"/>
    <col min="11267" max="11267" width="10.21875" style="12" customWidth="1"/>
    <col min="11268" max="11268" width="8.6640625" style="12" customWidth="1"/>
    <col min="11269" max="11269" width="10" style="12" customWidth="1"/>
    <col min="11270" max="11270" width="7" style="12" customWidth="1"/>
    <col min="11271" max="11271" width="7.33203125" style="12" customWidth="1"/>
    <col min="11272" max="11272" width="5.77734375" style="12" customWidth="1"/>
    <col min="11273" max="11273" width="7" style="12" customWidth="1"/>
    <col min="11274" max="11516" width="10" style="12"/>
    <col min="11517" max="11517" width="22.44140625" style="12" customWidth="1"/>
    <col min="11518" max="11518" width="6.21875" style="12" customWidth="1"/>
    <col min="11519" max="11519" width="10.77734375" style="12" customWidth="1"/>
    <col min="11520" max="11520" width="6.77734375" style="12" customWidth="1"/>
    <col min="11521" max="11522" width="7" style="12" customWidth="1"/>
    <col min="11523" max="11523" width="10.21875" style="12" customWidth="1"/>
    <col min="11524" max="11524" width="8.6640625" style="12" customWidth="1"/>
    <col min="11525" max="11525" width="10" style="12" customWidth="1"/>
    <col min="11526" max="11526" width="7" style="12" customWidth="1"/>
    <col min="11527" max="11527" width="7.33203125" style="12" customWidth="1"/>
    <col min="11528" max="11528" width="5.77734375" style="12" customWidth="1"/>
    <col min="11529" max="11529" width="7" style="12" customWidth="1"/>
    <col min="11530" max="11772" width="10" style="12"/>
    <col min="11773" max="11773" width="22.44140625" style="12" customWidth="1"/>
    <col min="11774" max="11774" width="6.21875" style="12" customWidth="1"/>
    <col min="11775" max="11775" width="10.77734375" style="12" customWidth="1"/>
    <col min="11776" max="11776" width="6.77734375" style="12" customWidth="1"/>
    <col min="11777" max="11778" width="7" style="12" customWidth="1"/>
    <col min="11779" max="11779" width="10.21875" style="12" customWidth="1"/>
    <col min="11780" max="11780" width="8.6640625" style="12" customWidth="1"/>
    <col min="11781" max="11781" width="10" style="12" customWidth="1"/>
    <col min="11782" max="11782" width="7" style="12" customWidth="1"/>
    <col min="11783" max="11783" width="7.33203125" style="12" customWidth="1"/>
    <col min="11784" max="11784" width="5.77734375" style="12" customWidth="1"/>
    <col min="11785" max="11785" width="7" style="12" customWidth="1"/>
    <col min="11786" max="12028" width="10" style="12"/>
    <col min="12029" max="12029" width="22.44140625" style="12" customWidth="1"/>
    <col min="12030" max="12030" width="6.21875" style="12" customWidth="1"/>
    <col min="12031" max="12031" width="10.77734375" style="12" customWidth="1"/>
    <col min="12032" max="12032" width="6.77734375" style="12" customWidth="1"/>
    <col min="12033" max="12034" width="7" style="12" customWidth="1"/>
    <col min="12035" max="12035" width="10.21875" style="12" customWidth="1"/>
    <col min="12036" max="12036" width="8.6640625" style="12" customWidth="1"/>
    <col min="12037" max="12037" width="10" style="12" customWidth="1"/>
    <col min="12038" max="12038" width="7" style="12" customWidth="1"/>
    <col min="12039" max="12039" width="7.33203125" style="12" customWidth="1"/>
    <col min="12040" max="12040" width="5.77734375" style="12" customWidth="1"/>
    <col min="12041" max="12041" width="7" style="12" customWidth="1"/>
    <col min="12042" max="12284" width="10" style="12"/>
    <col min="12285" max="12285" width="22.44140625" style="12" customWidth="1"/>
    <col min="12286" max="12286" width="6.21875" style="12" customWidth="1"/>
    <col min="12287" max="12287" width="10.77734375" style="12" customWidth="1"/>
    <col min="12288" max="12288" width="6.77734375" style="12" customWidth="1"/>
    <col min="12289" max="12290" width="7" style="12" customWidth="1"/>
    <col min="12291" max="12291" width="10.21875" style="12" customWidth="1"/>
    <col min="12292" max="12292" width="8.6640625" style="12" customWidth="1"/>
    <col min="12293" max="12293" width="10" style="12" customWidth="1"/>
    <col min="12294" max="12294" width="7" style="12" customWidth="1"/>
    <col min="12295" max="12295" width="7.33203125" style="12" customWidth="1"/>
    <col min="12296" max="12296" width="5.77734375" style="12" customWidth="1"/>
    <col min="12297" max="12297" width="7" style="12" customWidth="1"/>
    <col min="12298" max="12540" width="10" style="12"/>
    <col min="12541" max="12541" width="22.44140625" style="12" customWidth="1"/>
    <col min="12542" max="12542" width="6.21875" style="12" customWidth="1"/>
    <col min="12543" max="12543" width="10.77734375" style="12" customWidth="1"/>
    <col min="12544" max="12544" width="6.77734375" style="12" customWidth="1"/>
    <col min="12545" max="12546" width="7" style="12" customWidth="1"/>
    <col min="12547" max="12547" width="10.21875" style="12" customWidth="1"/>
    <col min="12548" max="12548" width="8.6640625" style="12" customWidth="1"/>
    <col min="12549" max="12549" width="10" style="12" customWidth="1"/>
    <col min="12550" max="12550" width="7" style="12" customWidth="1"/>
    <col min="12551" max="12551" width="7.33203125" style="12" customWidth="1"/>
    <col min="12552" max="12552" width="5.77734375" style="12" customWidth="1"/>
    <col min="12553" max="12553" width="7" style="12" customWidth="1"/>
    <col min="12554" max="12796" width="10" style="12"/>
    <col min="12797" max="12797" width="22.44140625" style="12" customWidth="1"/>
    <col min="12798" max="12798" width="6.21875" style="12" customWidth="1"/>
    <col min="12799" max="12799" width="10.77734375" style="12" customWidth="1"/>
    <col min="12800" max="12800" width="6.77734375" style="12" customWidth="1"/>
    <col min="12801" max="12802" width="7" style="12" customWidth="1"/>
    <col min="12803" max="12803" width="10.21875" style="12" customWidth="1"/>
    <col min="12804" max="12804" width="8.6640625" style="12" customWidth="1"/>
    <col min="12805" max="12805" width="10" style="12" customWidth="1"/>
    <col min="12806" max="12806" width="7" style="12" customWidth="1"/>
    <col min="12807" max="12807" width="7.33203125" style="12" customWidth="1"/>
    <col min="12808" max="12808" width="5.77734375" style="12" customWidth="1"/>
    <col min="12809" max="12809" width="7" style="12" customWidth="1"/>
    <col min="12810" max="13052" width="10" style="12"/>
    <col min="13053" max="13053" width="22.44140625" style="12" customWidth="1"/>
    <col min="13054" max="13054" width="6.21875" style="12" customWidth="1"/>
    <col min="13055" max="13055" width="10.77734375" style="12" customWidth="1"/>
    <col min="13056" max="13056" width="6.77734375" style="12" customWidth="1"/>
    <col min="13057" max="13058" width="7" style="12" customWidth="1"/>
    <col min="13059" max="13059" width="10.21875" style="12" customWidth="1"/>
    <col min="13060" max="13060" width="8.6640625" style="12" customWidth="1"/>
    <col min="13061" max="13061" width="10" style="12" customWidth="1"/>
    <col min="13062" max="13062" width="7" style="12" customWidth="1"/>
    <col min="13063" max="13063" width="7.33203125" style="12" customWidth="1"/>
    <col min="13064" max="13064" width="5.77734375" style="12" customWidth="1"/>
    <col min="13065" max="13065" width="7" style="12" customWidth="1"/>
    <col min="13066" max="13308" width="10" style="12"/>
    <col min="13309" max="13309" width="22.44140625" style="12" customWidth="1"/>
    <col min="13310" max="13310" width="6.21875" style="12" customWidth="1"/>
    <col min="13311" max="13311" width="10.77734375" style="12" customWidth="1"/>
    <col min="13312" max="13312" width="6.77734375" style="12" customWidth="1"/>
    <col min="13313" max="13314" width="7" style="12" customWidth="1"/>
    <col min="13315" max="13315" width="10.21875" style="12" customWidth="1"/>
    <col min="13316" max="13316" width="8.6640625" style="12" customWidth="1"/>
    <col min="13317" max="13317" width="10" style="12" customWidth="1"/>
    <col min="13318" max="13318" width="7" style="12" customWidth="1"/>
    <col min="13319" max="13319" width="7.33203125" style="12" customWidth="1"/>
    <col min="13320" max="13320" width="5.77734375" style="12" customWidth="1"/>
    <col min="13321" max="13321" width="7" style="12" customWidth="1"/>
    <col min="13322" max="13564" width="10" style="12"/>
    <col min="13565" max="13565" width="22.44140625" style="12" customWidth="1"/>
    <col min="13566" max="13566" width="6.21875" style="12" customWidth="1"/>
    <col min="13567" max="13567" width="10.77734375" style="12" customWidth="1"/>
    <col min="13568" max="13568" width="6.77734375" style="12" customWidth="1"/>
    <col min="13569" max="13570" width="7" style="12" customWidth="1"/>
    <col min="13571" max="13571" width="10.21875" style="12" customWidth="1"/>
    <col min="13572" max="13572" width="8.6640625" style="12" customWidth="1"/>
    <col min="13573" max="13573" width="10" style="12" customWidth="1"/>
    <col min="13574" max="13574" width="7" style="12" customWidth="1"/>
    <col min="13575" max="13575" width="7.33203125" style="12" customWidth="1"/>
    <col min="13576" max="13576" width="5.77734375" style="12" customWidth="1"/>
    <col min="13577" max="13577" width="7" style="12" customWidth="1"/>
    <col min="13578" max="13820" width="10" style="12"/>
    <col min="13821" max="13821" width="22.44140625" style="12" customWidth="1"/>
    <col min="13822" max="13822" width="6.21875" style="12" customWidth="1"/>
    <col min="13823" max="13823" width="10.77734375" style="12" customWidth="1"/>
    <col min="13824" max="13824" width="6.77734375" style="12" customWidth="1"/>
    <col min="13825" max="13826" width="7" style="12" customWidth="1"/>
    <col min="13827" max="13827" width="10.21875" style="12" customWidth="1"/>
    <col min="13828" max="13828" width="8.6640625" style="12" customWidth="1"/>
    <col min="13829" max="13829" width="10" style="12" customWidth="1"/>
    <col min="13830" max="13830" width="7" style="12" customWidth="1"/>
    <col min="13831" max="13831" width="7.33203125" style="12" customWidth="1"/>
    <col min="13832" max="13832" width="5.77734375" style="12" customWidth="1"/>
    <col min="13833" max="13833" width="7" style="12" customWidth="1"/>
    <col min="13834" max="14076" width="10" style="12"/>
    <col min="14077" max="14077" width="22.44140625" style="12" customWidth="1"/>
    <col min="14078" max="14078" width="6.21875" style="12" customWidth="1"/>
    <col min="14079" max="14079" width="10.77734375" style="12" customWidth="1"/>
    <col min="14080" max="14080" width="6.77734375" style="12" customWidth="1"/>
    <col min="14081" max="14082" width="7" style="12" customWidth="1"/>
    <col min="14083" max="14083" width="10.21875" style="12" customWidth="1"/>
    <col min="14084" max="14084" width="8.6640625" style="12" customWidth="1"/>
    <col min="14085" max="14085" width="10" style="12" customWidth="1"/>
    <col min="14086" max="14086" width="7" style="12" customWidth="1"/>
    <col min="14087" max="14087" width="7.33203125" style="12" customWidth="1"/>
    <col min="14088" max="14088" width="5.77734375" style="12" customWidth="1"/>
    <col min="14089" max="14089" width="7" style="12" customWidth="1"/>
    <col min="14090" max="14332" width="10" style="12"/>
    <col min="14333" max="14333" width="22.44140625" style="12" customWidth="1"/>
    <col min="14334" max="14334" width="6.21875" style="12" customWidth="1"/>
    <col min="14335" max="14335" width="10.77734375" style="12" customWidth="1"/>
    <col min="14336" max="14336" width="6.77734375" style="12" customWidth="1"/>
    <col min="14337" max="14338" width="7" style="12" customWidth="1"/>
    <col min="14339" max="14339" width="10.21875" style="12" customWidth="1"/>
    <col min="14340" max="14340" width="8.6640625" style="12" customWidth="1"/>
    <col min="14341" max="14341" width="10" style="12" customWidth="1"/>
    <col min="14342" max="14342" width="7" style="12" customWidth="1"/>
    <col min="14343" max="14343" width="7.33203125" style="12" customWidth="1"/>
    <col min="14344" max="14344" width="5.77734375" style="12" customWidth="1"/>
    <col min="14345" max="14345" width="7" style="12" customWidth="1"/>
    <col min="14346" max="14588" width="10" style="12"/>
    <col min="14589" max="14589" width="22.44140625" style="12" customWidth="1"/>
    <col min="14590" max="14590" width="6.21875" style="12" customWidth="1"/>
    <col min="14591" max="14591" width="10.77734375" style="12" customWidth="1"/>
    <col min="14592" max="14592" width="6.77734375" style="12" customWidth="1"/>
    <col min="14593" max="14594" width="7" style="12" customWidth="1"/>
    <col min="14595" max="14595" width="10.21875" style="12" customWidth="1"/>
    <col min="14596" max="14596" width="8.6640625" style="12" customWidth="1"/>
    <col min="14597" max="14597" width="10" style="12" customWidth="1"/>
    <col min="14598" max="14598" width="7" style="12" customWidth="1"/>
    <col min="14599" max="14599" width="7.33203125" style="12" customWidth="1"/>
    <col min="14600" max="14600" width="5.77734375" style="12" customWidth="1"/>
    <col min="14601" max="14601" width="7" style="12" customWidth="1"/>
    <col min="14602" max="14844" width="10" style="12"/>
    <col min="14845" max="14845" width="22.44140625" style="12" customWidth="1"/>
    <col min="14846" max="14846" width="6.21875" style="12" customWidth="1"/>
    <col min="14847" max="14847" width="10.77734375" style="12" customWidth="1"/>
    <col min="14848" max="14848" width="6.77734375" style="12" customWidth="1"/>
    <col min="14849" max="14850" width="7" style="12" customWidth="1"/>
    <col min="14851" max="14851" width="10.21875" style="12" customWidth="1"/>
    <col min="14852" max="14852" width="8.6640625" style="12" customWidth="1"/>
    <col min="14853" max="14853" width="10" style="12" customWidth="1"/>
    <col min="14854" max="14854" width="7" style="12" customWidth="1"/>
    <col min="14855" max="14855" width="7.33203125" style="12" customWidth="1"/>
    <col min="14856" max="14856" width="5.77734375" style="12" customWidth="1"/>
    <col min="14857" max="14857" width="7" style="12" customWidth="1"/>
    <col min="14858" max="15100" width="10" style="12"/>
    <col min="15101" max="15101" width="22.44140625" style="12" customWidth="1"/>
    <col min="15102" max="15102" width="6.21875" style="12" customWidth="1"/>
    <col min="15103" max="15103" width="10.77734375" style="12" customWidth="1"/>
    <col min="15104" max="15104" width="6.77734375" style="12" customWidth="1"/>
    <col min="15105" max="15106" width="7" style="12" customWidth="1"/>
    <col min="15107" max="15107" width="10.21875" style="12" customWidth="1"/>
    <col min="15108" max="15108" width="8.6640625" style="12" customWidth="1"/>
    <col min="15109" max="15109" width="10" style="12" customWidth="1"/>
    <col min="15110" max="15110" width="7" style="12" customWidth="1"/>
    <col min="15111" max="15111" width="7.33203125" style="12" customWidth="1"/>
    <col min="15112" max="15112" width="5.77734375" style="12" customWidth="1"/>
    <col min="15113" max="15113" width="7" style="12" customWidth="1"/>
    <col min="15114" max="15356" width="10" style="12"/>
    <col min="15357" max="15357" width="22.44140625" style="12" customWidth="1"/>
    <col min="15358" max="15358" width="6.21875" style="12" customWidth="1"/>
    <col min="15359" max="15359" width="10.77734375" style="12" customWidth="1"/>
    <col min="15360" max="15360" width="6.77734375" style="12" customWidth="1"/>
    <col min="15361" max="15362" width="7" style="12" customWidth="1"/>
    <col min="15363" max="15363" width="10.21875" style="12" customWidth="1"/>
    <col min="15364" max="15364" width="8.6640625" style="12" customWidth="1"/>
    <col min="15365" max="15365" width="10" style="12" customWidth="1"/>
    <col min="15366" max="15366" width="7" style="12" customWidth="1"/>
    <col min="15367" max="15367" width="7.33203125" style="12" customWidth="1"/>
    <col min="15368" max="15368" width="5.77734375" style="12" customWidth="1"/>
    <col min="15369" max="15369" width="7" style="12" customWidth="1"/>
    <col min="15370" max="15612" width="10" style="12"/>
    <col min="15613" max="15613" width="22.44140625" style="12" customWidth="1"/>
    <col min="15614" max="15614" width="6.21875" style="12" customWidth="1"/>
    <col min="15615" max="15615" width="10.77734375" style="12" customWidth="1"/>
    <col min="15616" max="15616" width="6.77734375" style="12" customWidth="1"/>
    <col min="15617" max="15618" width="7" style="12" customWidth="1"/>
    <col min="15619" max="15619" width="10.21875" style="12" customWidth="1"/>
    <col min="15620" max="15620" width="8.6640625" style="12" customWidth="1"/>
    <col min="15621" max="15621" width="10" style="12" customWidth="1"/>
    <col min="15622" max="15622" width="7" style="12" customWidth="1"/>
    <col min="15623" max="15623" width="7.33203125" style="12" customWidth="1"/>
    <col min="15624" max="15624" width="5.77734375" style="12" customWidth="1"/>
    <col min="15625" max="15625" width="7" style="12" customWidth="1"/>
    <col min="15626" max="15868" width="10" style="12"/>
    <col min="15869" max="15869" width="22.44140625" style="12" customWidth="1"/>
    <col min="15870" max="15870" width="6.21875" style="12" customWidth="1"/>
    <col min="15871" max="15871" width="10.77734375" style="12" customWidth="1"/>
    <col min="15872" max="15872" width="6.77734375" style="12" customWidth="1"/>
    <col min="15873" max="15874" width="7" style="12" customWidth="1"/>
    <col min="15875" max="15875" width="10.21875" style="12" customWidth="1"/>
    <col min="15876" max="15876" width="8.6640625" style="12" customWidth="1"/>
    <col min="15877" max="15877" width="10" style="12" customWidth="1"/>
    <col min="15878" max="15878" width="7" style="12" customWidth="1"/>
    <col min="15879" max="15879" width="7.33203125" style="12" customWidth="1"/>
    <col min="15880" max="15880" width="5.77734375" style="12" customWidth="1"/>
    <col min="15881" max="15881" width="7" style="12" customWidth="1"/>
    <col min="15882" max="16124" width="10" style="12"/>
    <col min="16125" max="16125" width="22.44140625" style="12" customWidth="1"/>
    <col min="16126" max="16126" width="6.21875" style="12" customWidth="1"/>
    <col min="16127" max="16127" width="10.77734375" style="12" customWidth="1"/>
    <col min="16128" max="16128" width="6.77734375" style="12" customWidth="1"/>
    <col min="16129" max="16130" width="7" style="12" customWidth="1"/>
    <col min="16131" max="16131" width="10.21875" style="12" customWidth="1"/>
    <col min="16132" max="16132" width="8.6640625" style="12" customWidth="1"/>
    <col min="16133" max="16133" width="10" style="12" customWidth="1"/>
    <col min="16134" max="16134" width="7" style="12" customWidth="1"/>
    <col min="16135" max="16135" width="7.33203125" style="12" customWidth="1"/>
    <col min="16136" max="16136" width="5.77734375" style="12" customWidth="1"/>
    <col min="16137" max="16137" width="7" style="12" customWidth="1"/>
    <col min="16138" max="16384" width="10" style="12"/>
  </cols>
  <sheetData>
    <row r="1" spans="2:10" ht="26.4" customHeight="1">
      <c r="B1" s="38" t="s">
        <v>152</v>
      </c>
      <c r="C1" s="38"/>
      <c r="D1" s="38"/>
      <c r="E1" s="38"/>
      <c r="F1" s="38"/>
      <c r="G1" s="38"/>
      <c r="H1" s="38"/>
      <c r="I1" s="38"/>
      <c r="J1" s="38"/>
    </row>
    <row r="2" spans="2:10" ht="15.6" customHeight="1">
      <c r="B2" s="44" t="s">
        <v>115</v>
      </c>
      <c r="C2" s="44"/>
      <c r="D2" s="44"/>
    </row>
    <row r="3" spans="2:10" ht="18" customHeight="1">
      <c r="B3" s="45" t="s">
        <v>0</v>
      </c>
      <c r="C3" s="46" t="s">
        <v>1</v>
      </c>
      <c r="D3" s="47" t="s">
        <v>2</v>
      </c>
      <c r="E3" s="47" t="s">
        <v>3</v>
      </c>
      <c r="F3" s="48" t="s">
        <v>4</v>
      </c>
      <c r="G3" s="50" t="s">
        <v>5</v>
      </c>
      <c r="H3" s="52" t="s">
        <v>6</v>
      </c>
      <c r="I3" s="53"/>
      <c r="J3" s="43" t="s">
        <v>7</v>
      </c>
    </row>
    <row r="4" spans="2:10" ht="18" customHeight="1">
      <c r="B4" s="45"/>
      <c r="C4" s="46"/>
      <c r="D4" s="47"/>
      <c r="E4" s="47"/>
      <c r="F4" s="49"/>
      <c r="G4" s="51"/>
      <c r="H4" s="10" t="s">
        <v>8</v>
      </c>
      <c r="I4" s="11" t="s">
        <v>9</v>
      </c>
      <c r="J4" s="43"/>
    </row>
    <row r="5" spans="2:10" ht="18" customHeight="1">
      <c r="B5" s="34" t="s">
        <v>10</v>
      </c>
      <c r="C5" s="9" t="s">
        <v>11</v>
      </c>
      <c r="D5" s="9">
        <v>37.460299999999997</v>
      </c>
      <c r="E5" s="9">
        <v>-1.2</v>
      </c>
      <c r="F5" s="18"/>
      <c r="G5" s="19"/>
      <c r="H5" s="9">
        <v>35.390900000000002</v>
      </c>
      <c r="I5" s="9">
        <v>10.5</v>
      </c>
      <c r="J5" s="20">
        <f t="shared" ref="J5:J86" si="0">E5-I5</f>
        <v>-11.7</v>
      </c>
    </row>
    <row r="6" spans="2:10" ht="18" customHeight="1">
      <c r="B6" s="34" t="s">
        <v>12</v>
      </c>
      <c r="C6" s="9" t="s">
        <v>11</v>
      </c>
      <c r="D6" s="21">
        <v>5.5</v>
      </c>
      <c r="E6" s="22">
        <v>1.8</v>
      </c>
      <c r="F6" s="18"/>
      <c r="G6" s="19"/>
      <c r="H6" s="21">
        <v>3.5356999999999998</v>
      </c>
      <c r="I6" s="22">
        <v>5.3</v>
      </c>
      <c r="J6" s="20">
        <f t="shared" si="0"/>
        <v>-3.5</v>
      </c>
    </row>
    <row r="7" spans="2:10" ht="18" customHeight="1">
      <c r="B7" s="34" t="s">
        <v>13</v>
      </c>
      <c r="C7" s="9" t="s">
        <v>11</v>
      </c>
      <c r="D7" s="21">
        <v>7.1984000000000004</v>
      </c>
      <c r="E7" s="9">
        <v>12.8</v>
      </c>
      <c r="F7" s="18"/>
      <c r="G7" s="19"/>
      <c r="H7" s="21">
        <v>5.9532999999999996</v>
      </c>
      <c r="I7" s="9">
        <v>13.2</v>
      </c>
      <c r="J7" s="20">
        <f t="shared" si="0"/>
        <v>-0.39999999999999858</v>
      </c>
    </row>
    <row r="8" spans="2:10" ht="18" customHeight="1">
      <c r="B8" s="34" t="s">
        <v>14</v>
      </c>
      <c r="C8" s="9" t="s">
        <v>11</v>
      </c>
      <c r="D8" s="21">
        <v>24.761900000000001</v>
      </c>
      <c r="E8" s="9">
        <v>-5.3</v>
      </c>
      <c r="F8" s="18"/>
      <c r="G8" s="19"/>
      <c r="H8" s="21">
        <v>25.901900000000001</v>
      </c>
      <c r="I8" s="9">
        <v>9.6999999999999993</v>
      </c>
      <c r="J8" s="20">
        <f t="shared" si="0"/>
        <v>-15</v>
      </c>
    </row>
    <row r="9" spans="2:10" ht="18" customHeight="1">
      <c r="B9" s="34" t="s">
        <v>15</v>
      </c>
      <c r="C9" s="9" t="s">
        <v>11</v>
      </c>
      <c r="D9" s="21">
        <v>5.5807000000000002</v>
      </c>
      <c r="E9" s="22">
        <v>1.8</v>
      </c>
      <c r="F9" s="18"/>
      <c r="G9" s="19"/>
      <c r="H9" s="23"/>
      <c r="I9" s="22">
        <v>5.3</v>
      </c>
      <c r="J9" s="20">
        <f t="shared" si="0"/>
        <v>-3.5</v>
      </c>
    </row>
    <row r="10" spans="2:10" ht="18" hidden="1" customHeight="1">
      <c r="B10" s="34" t="s">
        <v>16</v>
      </c>
      <c r="C10" s="9" t="s">
        <v>11</v>
      </c>
      <c r="D10" s="21"/>
      <c r="E10" s="22"/>
      <c r="F10" s="18"/>
      <c r="G10" s="19"/>
      <c r="H10" s="23"/>
      <c r="I10" s="22">
        <v>7.7</v>
      </c>
      <c r="J10" s="20">
        <f t="shared" si="0"/>
        <v>-7.7</v>
      </c>
    </row>
    <row r="11" spans="2:10" ht="18" hidden="1" customHeight="1">
      <c r="B11" s="34" t="s">
        <v>17</v>
      </c>
      <c r="C11" s="9" t="s">
        <v>11</v>
      </c>
      <c r="D11" s="21"/>
      <c r="E11" s="22"/>
      <c r="F11" s="18"/>
      <c r="G11" s="19"/>
      <c r="H11" s="23"/>
      <c r="I11" s="22">
        <v>2.4</v>
      </c>
      <c r="J11" s="20">
        <f t="shared" si="0"/>
        <v>-2.4</v>
      </c>
    </row>
    <row r="12" spans="2:10" ht="18" hidden="1" customHeight="1">
      <c r="B12" s="34" t="s">
        <v>18</v>
      </c>
      <c r="C12" s="9" t="s">
        <v>11</v>
      </c>
      <c r="D12" s="21"/>
      <c r="E12" s="22"/>
      <c r="F12" s="24"/>
      <c r="G12" s="19"/>
      <c r="H12" s="23"/>
      <c r="I12" s="22">
        <v>-1.3</v>
      </c>
      <c r="J12" s="20">
        <f t="shared" si="0"/>
        <v>1.3</v>
      </c>
    </row>
    <row r="13" spans="2:10" ht="18" hidden="1" customHeight="1">
      <c r="B13" s="34" t="s">
        <v>19</v>
      </c>
      <c r="C13" s="9" t="s">
        <v>11</v>
      </c>
      <c r="D13" s="21"/>
      <c r="E13" s="22"/>
      <c r="F13" s="24"/>
      <c r="G13" s="19"/>
      <c r="H13" s="23"/>
      <c r="I13" s="22">
        <v>8.9</v>
      </c>
      <c r="J13" s="20">
        <f t="shared" si="0"/>
        <v>-8.9</v>
      </c>
    </row>
    <row r="14" spans="2:10" ht="18" hidden="1" customHeight="1">
      <c r="B14" s="34" t="s">
        <v>20</v>
      </c>
      <c r="C14" s="9" t="s">
        <v>11</v>
      </c>
      <c r="D14" s="21"/>
      <c r="E14" s="22"/>
      <c r="F14" s="24"/>
      <c r="G14" s="19"/>
      <c r="H14" s="23"/>
      <c r="I14" s="22">
        <v>4.8</v>
      </c>
      <c r="J14" s="20">
        <f t="shared" si="0"/>
        <v>-4.8</v>
      </c>
    </row>
    <row r="15" spans="2:10" ht="18" customHeight="1">
      <c r="B15" s="34" t="s">
        <v>21</v>
      </c>
      <c r="C15" s="9" t="s">
        <v>11</v>
      </c>
      <c r="D15" s="9">
        <v>4.1414999999999997</v>
      </c>
      <c r="E15" s="9">
        <v>3.3</v>
      </c>
      <c r="F15" s="18"/>
      <c r="G15" s="19"/>
      <c r="H15" s="9">
        <v>3.7464</v>
      </c>
      <c r="I15" s="9">
        <v>4.5999999999999996</v>
      </c>
      <c r="J15" s="20">
        <f t="shared" si="0"/>
        <v>-1.2999999999999998</v>
      </c>
    </row>
    <row r="16" spans="2:10" ht="18" customHeight="1">
      <c r="B16" s="34" t="s">
        <v>22</v>
      </c>
      <c r="C16" s="9" t="s">
        <v>11</v>
      </c>
      <c r="D16" s="9">
        <v>0.37580000000000002</v>
      </c>
      <c r="E16" s="9">
        <v>86.7</v>
      </c>
      <c r="F16" s="18"/>
      <c r="G16" s="19"/>
      <c r="H16" s="9">
        <v>7.2599999999999998E-2</v>
      </c>
      <c r="I16" s="9"/>
      <c r="J16" s="20"/>
    </row>
    <row r="17" spans="2:10" ht="18" customHeight="1">
      <c r="B17" s="34" t="s">
        <v>23</v>
      </c>
      <c r="C17" s="9" t="s">
        <v>11</v>
      </c>
      <c r="D17" s="9">
        <v>3.0787</v>
      </c>
      <c r="E17" s="9">
        <v>1</v>
      </c>
      <c r="F17" s="18"/>
      <c r="G17" s="19"/>
      <c r="H17" s="9">
        <v>3.0297999999999998</v>
      </c>
      <c r="I17" s="9"/>
      <c r="J17" s="20"/>
    </row>
    <row r="18" spans="2:10" ht="18" customHeight="1">
      <c r="B18" s="35" t="s">
        <v>25</v>
      </c>
      <c r="C18" s="9" t="s">
        <v>11</v>
      </c>
      <c r="D18" s="21">
        <v>2.2100000000000002E-2</v>
      </c>
      <c r="E18" s="9">
        <v>0.4</v>
      </c>
      <c r="F18" s="18"/>
      <c r="G18" s="19"/>
      <c r="H18" s="21">
        <v>2.8400000000000002E-2</v>
      </c>
      <c r="I18" s="9">
        <v>4.7</v>
      </c>
      <c r="J18" s="20"/>
    </row>
    <row r="19" spans="2:10" ht="18" customHeight="1">
      <c r="B19" s="34" t="s">
        <v>24</v>
      </c>
      <c r="C19" s="9" t="s">
        <v>11</v>
      </c>
      <c r="D19" s="9">
        <v>0.68700000000000006</v>
      </c>
      <c r="E19" s="9">
        <v>5.2</v>
      </c>
      <c r="F19" s="18"/>
      <c r="G19" s="19"/>
      <c r="H19" s="9">
        <v>0.64400000000000002</v>
      </c>
      <c r="I19" s="9"/>
      <c r="J19" s="20"/>
    </row>
    <row r="20" spans="2:10" ht="18" customHeight="1">
      <c r="B20" s="34" t="s">
        <v>26</v>
      </c>
      <c r="C20" s="9" t="s">
        <v>11</v>
      </c>
      <c r="D20" s="21">
        <v>3.0790000000000002</v>
      </c>
      <c r="E20" s="9">
        <v>33.299999999999997</v>
      </c>
      <c r="F20" s="18"/>
      <c r="G20" s="19"/>
      <c r="H20" s="21">
        <v>2.2353000000000001</v>
      </c>
      <c r="I20" s="9">
        <v>28.2</v>
      </c>
      <c r="J20" s="20">
        <f t="shared" si="0"/>
        <v>5.0999999999999979</v>
      </c>
    </row>
    <row r="21" spans="2:10" ht="18" customHeight="1">
      <c r="B21" s="36" t="s">
        <v>27</v>
      </c>
      <c r="C21" s="9" t="s">
        <v>11</v>
      </c>
      <c r="D21" s="9">
        <v>3.972</v>
      </c>
      <c r="E21" s="9">
        <v>-8.1</v>
      </c>
      <c r="F21" s="18"/>
      <c r="G21" s="19"/>
      <c r="H21" s="9">
        <v>4.1916000000000002</v>
      </c>
      <c r="I21" s="9">
        <v>6.4</v>
      </c>
      <c r="J21" s="20">
        <f t="shared" si="0"/>
        <v>-14.5</v>
      </c>
    </row>
    <row r="22" spans="2:10" ht="18" customHeight="1">
      <c r="B22" s="36" t="s">
        <v>102</v>
      </c>
      <c r="C22" s="9" t="s">
        <v>11</v>
      </c>
      <c r="D22" s="9">
        <v>2.2829000000000002</v>
      </c>
      <c r="E22" s="9">
        <v>-6</v>
      </c>
      <c r="F22" s="18"/>
      <c r="G22" s="19"/>
      <c r="H22" s="9">
        <v>2.3877999999999999</v>
      </c>
      <c r="I22" s="9"/>
      <c r="J22" s="20"/>
    </row>
    <row r="23" spans="2:10" ht="18" customHeight="1">
      <c r="B23" s="36" t="s">
        <v>103</v>
      </c>
      <c r="C23" s="9" t="s">
        <v>11</v>
      </c>
      <c r="D23" s="9">
        <v>1.6891</v>
      </c>
      <c r="E23" s="9">
        <v>-10.9</v>
      </c>
      <c r="F23" s="18"/>
      <c r="G23" s="19"/>
      <c r="H23" s="9">
        <v>1.8038000000000001</v>
      </c>
      <c r="I23" s="9"/>
      <c r="J23" s="20"/>
    </row>
    <row r="24" spans="2:10" ht="18" customHeight="1">
      <c r="B24" s="36" t="s">
        <v>28</v>
      </c>
      <c r="C24" s="9" t="s">
        <v>11</v>
      </c>
      <c r="D24" s="9">
        <v>1.9955000000000001</v>
      </c>
      <c r="E24" s="9">
        <v>-30.9</v>
      </c>
      <c r="F24" s="18"/>
      <c r="G24" s="19"/>
      <c r="H24" s="9">
        <v>2.7747000000000002</v>
      </c>
      <c r="I24" s="9">
        <v>6.3</v>
      </c>
      <c r="J24" s="20">
        <f t="shared" si="0"/>
        <v>-37.199999999999996</v>
      </c>
    </row>
    <row r="25" spans="2:10" ht="18" customHeight="1">
      <c r="B25" s="36" t="s">
        <v>29</v>
      </c>
      <c r="C25" s="9" t="s">
        <v>11</v>
      </c>
      <c r="D25" s="9">
        <v>0.87960000000000005</v>
      </c>
      <c r="E25" s="9">
        <v>-39.9</v>
      </c>
      <c r="F25" s="18"/>
      <c r="G25" s="19"/>
      <c r="H25" s="9">
        <v>1.3736999999999999</v>
      </c>
      <c r="I25" s="9">
        <v>5</v>
      </c>
      <c r="J25" s="20">
        <f t="shared" si="0"/>
        <v>-44.9</v>
      </c>
    </row>
    <row r="26" spans="2:10" ht="18" customHeight="1">
      <c r="B26" s="36" t="s">
        <v>104</v>
      </c>
      <c r="C26" s="9" t="s">
        <v>11</v>
      </c>
      <c r="D26" s="9">
        <v>0.1179</v>
      </c>
      <c r="E26" s="9">
        <v>-49.2</v>
      </c>
      <c r="F26" s="18"/>
      <c r="G26" s="19"/>
      <c r="H26" s="9">
        <v>0.224</v>
      </c>
      <c r="I26" s="9"/>
      <c r="J26" s="20"/>
    </row>
    <row r="27" spans="2:10" ht="18" customHeight="1">
      <c r="B27" s="36" t="s">
        <v>100</v>
      </c>
      <c r="C27" s="9" t="s">
        <v>11</v>
      </c>
      <c r="D27" s="9">
        <v>0.76170000000000004</v>
      </c>
      <c r="E27" s="9">
        <v>-38.1</v>
      </c>
      <c r="F27" s="18"/>
      <c r="G27" s="19"/>
      <c r="H27" s="9">
        <v>1.1496999999999999</v>
      </c>
      <c r="I27" s="9"/>
      <c r="J27" s="20"/>
    </row>
    <row r="28" spans="2:10" ht="18" customHeight="1">
      <c r="B28" s="36" t="s">
        <v>30</v>
      </c>
      <c r="C28" s="9" t="s">
        <v>11</v>
      </c>
      <c r="D28" s="21">
        <v>2.7397</v>
      </c>
      <c r="E28" s="9">
        <v>5.6</v>
      </c>
      <c r="F28" s="18"/>
      <c r="G28" s="19"/>
      <c r="H28" s="21">
        <v>2.5074000000000001</v>
      </c>
      <c r="I28" s="9">
        <v>5.2</v>
      </c>
      <c r="J28" s="20">
        <f t="shared" si="0"/>
        <v>0.39999999999999947</v>
      </c>
    </row>
    <row r="29" spans="2:10" ht="18" customHeight="1">
      <c r="B29" s="36" t="s">
        <v>31</v>
      </c>
      <c r="C29" s="9" t="s">
        <v>11</v>
      </c>
      <c r="D29" s="9">
        <v>1.724</v>
      </c>
      <c r="E29" s="9">
        <v>-0.4</v>
      </c>
      <c r="F29" s="18"/>
      <c r="G29" s="19"/>
      <c r="H29" s="9">
        <v>1.7017</v>
      </c>
      <c r="I29" s="9">
        <v>5.8</v>
      </c>
      <c r="J29" s="20">
        <f t="shared" si="0"/>
        <v>-6.2</v>
      </c>
    </row>
    <row r="30" spans="2:10" ht="18" customHeight="1">
      <c r="B30" s="36" t="s">
        <v>32</v>
      </c>
      <c r="C30" s="9" t="s">
        <v>11</v>
      </c>
      <c r="D30" s="9">
        <v>13.3483</v>
      </c>
      <c r="E30" s="9">
        <v>1.6</v>
      </c>
      <c r="F30" s="18"/>
      <c r="G30" s="19"/>
      <c r="H30" s="9">
        <v>13.238</v>
      </c>
      <c r="I30" s="9">
        <v>12.6</v>
      </c>
      <c r="J30" s="20">
        <f t="shared" si="0"/>
        <v>-11</v>
      </c>
    </row>
    <row r="31" spans="2:10" ht="18" customHeight="1">
      <c r="B31" s="36" t="s">
        <v>33</v>
      </c>
      <c r="C31" s="9" t="s">
        <v>11</v>
      </c>
      <c r="D31" s="21">
        <v>4.8516000000000004</v>
      </c>
      <c r="E31" s="9">
        <v>6.2</v>
      </c>
      <c r="F31" s="18"/>
      <c r="G31" s="19"/>
      <c r="H31" s="21">
        <v>4.7050999999999998</v>
      </c>
      <c r="I31" s="9">
        <v>20.5</v>
      </c>
      <c r="J31" s="20">
        <f t="shared" si="0"/>
        <v>-14.3</v>
      </c>
    </row>
    <row r="32" spans="2:10" ht="18" customHeight="1">
      <c r="B32" s="36" t="s">
        <v>34</v>
      </c>
      <c r="C32" s="9" t="s">
        <v>11</v>
      </c>
      <c r="D32" s="9">
        <v>8.4967000000000006</v>
      </c>
      <c r="E32" s="9">
        <v>-1.4</v>
      </c>
      <c r="F32" s="18"/>
      <c r="G32" s="19"/>
      <c r="H32" s="9">
        <v>8.5328999999999997</v>
      </c>
      <c r="I32" s="9">
        <v>8.8000000000000007</v>
      </c>
      <c r="J32" s="20">
        <f t="shared" si="0"/>
        <v>-10.200000000000001</v>
      </c>
    </row>
    <row r="33" spans="1:11" ht="18" customHeight="1">
      <c r="B33" s="34" t="s">
        <v>35</v>
      </c>
      <c r="C33" s="9" t="s">
        <v>11</v>
      </c>
      <c r="D33" s="21">
        <v>10.036099999999999</v>
      </c>
      <c r="E33" s="22">
        <v>2.2000000000000002</v>
      </c>
      <c r="F33" s="24"/>
      <c r="G33" s="19"/>
      <c r="H33" s="21">
        <v>6.2095000000000002</v>
      </c>
      <c r="I33" s="22">
        <v>5.2</v>
      </c>
      <c r="J33" s="20">
        <f t="shared" si="0"/>
        <v>-3</v>
      </c>
    </row>
    <row r="34" spans="1:11" ht="18" customHeight="1">
      <c r="B34" s="34" t="s">
        <v>36</v>
      </c>
      <c r="C34" s="9" t="s">
        <v>11</v>
      </c>
      <c r="D34" s="21">
        <v>6.6028000000000002</v>
      </c>
      <c r="E34" s="22">
        <v>3</v>
      </c>
      <c r="F34" s="24"/>
      <c r="G34" s="19"/>
      <c r="H34" s="21">
        <v>4.0842000000000001</v>
      </c>
      <c r="I34" s="22">
        <v>7</v>
      </c>
      <c r="J34" s="20">
        <f t="shared" si="0"/>
        <v>-4</v>
      </c>
    </row>
    <row r="35" spans="1:11" ht="18" customHeight="1">
      <c r="B35" s="34" t="s">
        <v>37</v>
      </c>
      <c r="C35" s="9" t="s">
        <v>11</v>
      </c>
      <c r="D35" s="21">
        <v>0.42749999999999999</v>
      </c>
      <c r="E35" s="22">
        <v>6.2</v>
      </c>
      <c r="F35" s="24"/>
      <c r="G35" s="19"/>
      <c r="H35" s="21">
        <v>0.2757</v>
      </c>
      <c r="I35" s="22">
        <v>2.2999999999999998</v>
      </c>
      <c r="J35" s="20">
        <f t="shared" si="0"/>
        <v>3.9000000000000004</v>
      </c>
    </row>
    <row r="36" spans="1:11" ht="18" customHeight="1">
      <c r="B36" s="34" t="s">
        <v>38</v>
      </c>
      <c r="C36" s="9" t="s">
        <v>11</v>
      </c>
      <c r="D36" s="21">
        <v>2.3424999999999998</v>
      </c>
      <c r="E36" s="22">
        <v>2.2000000000000002</v>
      </c>
      <c r="F36" s="24"/>
      <c r="G36" s="19"/>
      <c r="H36" s="21">
        <v>1.2092000000000001</v>
      </c>
      <c r="I36" s="22">
        <v>-0.3</v>
      </c>
      <c r="J36" s="20">
        <f t="shared" si="0"/>
        <v>2.5</v>
      </c>
    </row>
    <row r="37" spans="1:11" s="2" customFormat="1" ht="18" customHeight="1">
      <c r="A37" s="7"/>
      <c r="B37" s="34" t="s">
        <v>39</v>
      </c>
      <c r="C37" s="9" t="s">
        <v>11</v>
      </c>
      <c r="D37" s="21">
        <v>0.40160000000000001</v>
      </c>
      <c r="E37" s="22">
        <v>-7</v>
      </c>
      <c r="F37" s="24"/>
      <c r="G37" s="19"/>
      <c r="H37" s="21">
        <v>0.43169999999999997</v>
      </c>
      <c r="I37" s="22">
        <v>8.8000000000000007</v>
      </c>
      <c r="J37" s="20">
        <f t="shared" si="0"/>
        <v>-15.8</v>
      </c>
      <c r="K37" s="7"/>
    </row>
    <row r="38" spans="1:11" ht="18" customHeight="1">
      <c r="B38" s="34" t="s">
        <v>40</v>
      </c>
      <c r="C38" s="9" t="s">
        <v>11</v>
      </c>
      <c r="D38" s="21">
        <v>0.26169999999999999</v>
      </c>
      <c r="E38" s="22">
        <v>0.4</v>
      </c>
      <c r="F38" s="24"/>
      <c r="G38" s="19"/>
      <c r="H38" s="21">
        <v>0.2087</v>
      </c>
      <c r="I38" s="22">
        <v>6.7</v>
      </c>
      <c r="J38" s="20">
        <f t="shared" si="0"/>
        <v>-6.3</v>
      </c>
    </row>
    <row r="39" spans="1:11" ht="18" hidden="1" customHeight="1">
      <c r="B39" s="37" t="s">
        <v>41</v>
      </c>
      <c r="C39" s="3" t="s">
        <v>42</v>
      </c>
      <c r="D39" s="25"/>
      <c r="E39" s="22"/>
      <c r="F39" s="24"/>
      <c r="G39" s="19"/>
      <c r="H39" s="25">
        <v>67167</v>
      </c>
      <c r="I39" s="22">
        <v>-12.8</v>
      </c>
      <c r="J39" s="20">
        <f t="shared" si="0"/>
        <v>12.8</v>
      </c>
    </row>
    <row r="40" spans="1:11" ht="18" hidden="1" customHeight="1">
      <c r="B40" s="37" t="s">
        <v>43</v>
      </c>
      <c r="C40" s="3" t="s">
        <v>42</v>
      </c>
      <c r="D40" s="25"/>
      <c r="E40" s="22"/>
      <c r="F40" s="24"/>
      <c r="G40" s="19"/>
      <c r="H40" s="25">
        <v>29888</v>
      </c>
      <c r="I40" s="22">
        <v>-13.9</v>
      </c>
      <c r="J40" s="20">
        <f t="shared" si="0"/>
        <v>13.9</v>
      </c>
    </row>
    <row r="41" spans="1:11" ht="18" hidden="1" customHeight="1">
      <c r="B41" s="37" t="s">
        <v>44</v>
      </c>
      <c r="C41" s="3" t="s">
        <v>45</v>
      </c>
      <c r="D41" s="25"/>
      <c r="E41" s="22"/>
      <c r="F41" s="24"/>
      <c r="G41" s="19"/>
      <c r="H41" s="25">
        <v>24615</v>
      </c>
      <c r="I41" s="22">
        <v>-9.1</v>
      </c>
      <c r="J41" s="20">
        <f t="shared" si="0"/>
        <v>9.1</v>
      </c>
    </row>
    <row r="42" spans="1:11" ht="18" hidden="1" customHeight="1">
      <c r="B42" s="37" t="s">
        <v>46</v>
      </c>
      <c r="C42" s="3" t="s">
        <v>45</v>
      </c>
      <c r="D42" s="25"/>
      <c r="E42" s="22"/>
      <c r="F42" s="24"/>
      <c r="G42" s="19"/>
      <c r="H42" s="25">
        <v>6448</v>
      </c>
      <c r="I42" s="22">
        <v>-1.9</v>
      </c>
      <c r="J42" s="20">
        <f t="shared" si="0"/>
        <v>1.9</v>
      </c>
    </row>
    <row r="43" spans="1:11" ht="18" hidden="1" customHeight="1">
      <c r="B43" s="37" t="s">
        <v>47</v>
      </c>
      <c r="C43" s="3" t="s">
        <v>42</v>
      </c>
      <c r="D43" s="25"/>
      <c r="E43" s="22"/>
      <c r="F43" s="24"/>
      <c r="G43" s="19"/>
      <c r="H43" s="25">
        <v>30399</v>
      </c>
      <c r="I43" s="22">
        <v>-31.3</v>
      </c>
      <c r="J43" s="20">
        <f t="shared" si="0"/>
        <v>31.3</v>
      </c>
    </row>
    <row r="44" spans="1:11" ht="18" hidden="1" customHeight="1">
      <c r="B44" s="37" t="s">
        <v>48</v>
      </c>
      <c r="C44" s="3" t="s">
        <v>42</v>
      </c>
      <c r="D44" s="25"/>
      <c r="E44" s="22"/>
      <c r="F44" s="24"/>
      <c r="G44" s="19"/>
      <c r="H44" s="25">
        <v>9978</v>
      </c>
      <c r="I44" s="22">
        <v>9.1999999999999993</v>
      </c>
      <c r="J44" s="20">
        <f t="shared" si="0"/>
        <v>-9.1999999999999993</v>
      </c>
    </row>
    <row r="45" spans="1:11" ht="18" hidden="1" customHeight="1">
      <c r="B45" s="37" t="s">
        <v>49</v>
      </c>
      <c r="C45" s="3" t="s">
        <v>45</v>
      </c>
      <c r="D45" s="25"/>
      <c r="E45" s="22"/>
      <c r="F45" s="24"/>
      <c r="G45" s="19"/>
      <c r="H45" s="25">
        <v>651560</v>
      </c>
      <c r="I45" s="22">
        <v>4.0999999999999996</v>
      </c>
      <c r="J45" s="20">
        <f t="shared" si="0"/>
        <v>-4.0999999999999996</v>
      </c>
    </row>
    <row r="46" spans="1:11" ht="18" hidden="1" customHeight="1">
      <c r="B46" s="37" t="s">
        <v>50</v>
      </c>
      <c r="C46" s="3" t="s">
        <v>45</v>
      </c>
      <c r="D46" s="25"/>
      <c r="E46" s="22"/>
      <c r="F46" s="24"/>
      <c r="G46" s="19"/>
      <c r="H46" s="25">
        <v>438191</v>
      </c>
      <c r="I46" s="22">
        <v>10.4</v>
      </c>
      <c r="J46" s="20">
        <f t="shared" si="0"/>
        <v>-10.4</v>
      </c>
    </row>
    <row r="47" spans="1:11" ht="18" hidden="1" customHeight="1">
      <c r="B47" s="37" t="s">
        <v>51</v>
      </c>
      <c r="C47" s="3" t="s">
        <v>52</v>
      </c>
      <c r="D47" s="25"/>
      <c r="E47" s="22"/>
      <c r="F47" s="24"/>
      <c r="G47" s="19"/>
      <c r="H47" s="25">
        <v>4722</v>
      </c>
      <c r="I47" s="22">
        <v>0.9</v>
      </c>
      <c r="J47" s="20">
        <f t="shared" si="0"/>
        <v>-0.9</v>
      </c>
    </row>
    <row r="48" spans="1:11" ht="18" customHeight="1">
      <c r="B48" s="34" t="s">
        <v>53</v>
      </c>
      <c r="C48" s="9" t="s">
        <v>54</v>
      </c>
      <c r="D48" s="9">
        <v>7230</v>
      </c>
      <c r="E48" s="22">
        <v>-3.5</v>
      </c>
      <c r="F48" s="24"/>
      <c r="G48" s="19"/>
      <c r="H48" s="9">
        <v>7492</v>
      </c>
      <c r="I48" s="22">
        <v>7.8</v>
      </c>
      <c r="J48" s="20">
        <f t="shared" si="0"/>
        <v>-11.3</v>
      </c>
    </row>
    <row r="49" spans="1:11" ht="18" customHeight="1">
      <c r="B49" s="34" t="s">
        <v>105</v>
      </c>
      <c r="C49" s="9" t="s">
        <v>54</v>
      </c>
      <c r="D49" s="9">
        <v>3308</v>
      </c>
      <c r="E49" s="22">
        <v>1</v>
      </c>
      <c r="F49" s="24"/>
      <c r="G49" s="19"/>
      <c r="H49" s="9">
        <v>3275</v>
      </c>
      <c r="I49" s="22">
        <v>9.3000000000000007</v>
      </c>
      <c r="J49" s="20">
        <f t="shared" si="0"/>
        <v>-8.3000000000000007</v>
      </c>
    </row>
    <row r="50" spans="1:11" s="2" customFormat="1" ht="18" customHeight="1">
      <c r="A50" s="7"/>
      <c r="B50" s="34" t="s">
        <v>55</v>
      </c>
      <c r="C50" s="9"/>
      <c r="D50" s="23"/>
      <c r="E50" s="22">
        <v>19.7</v>
      </c>
      <c r="F50" s="9">
        <v>-61.2</v>
      </c>
      <c r="G50" s="19">
        <f t="shared" ref="G50:G118" si="1">E50-F50</f>
        <v>80.900000000000006</v>
      </c>
      <c r="H50" s="23"/>
      <c r="I50" s="22">
        <v>50.2</v>
      </c>
      <c r="J50" s="20">
        <f t="shared" si="0"/>
        <v>-30.500000000000004</v>
      </c>
      <c r="K50" s="7"/>
    </row>
    <row r="51" spans="1:11" ht="18" customHeight="1">
      <c r="B51" s="34" t="s">
        <v>113</v>
      </c>
      <c r="C51" s="9"/>
      <c r="D51" s="26"/>
      <c r="E51" s="22">
        <v>14.5</v>
      </c>
      <c r="F51" s="22">
        <v>-68.900000000000006</v>
      </c>
      <c r="G51" s="19">
        <f t="shared" si="1"/>
        <v>83.4</v>
      </c>
      <c r="H51" s="26"/>
      <c r="I51" s="22">
        <v>133.69999999999999</v>
      </c>
      <c r="J51" s="20">
        <f t="shared" si="0"/>
        <v>-119.19999999999999</v>
      </c>
    </row>
    <row r="52" spans="1:11" ht="18" customHeight="1">
      <c r="B52" s="34" t="s">
        <v>106</v>
      </c>
      <c r="C52" s="9"/>
      <c r="D52" s="27"/>
      <c r="E52" s="22">
        <v>22.3</v>
      </c>
      <c r="F52" s="22">
        <v>-56</v>
      </c>
      <c r="G52" s="19">
        <f t="shared" si="1"/>
        <v>78.3</v>
      </c>
      <c r="H52" s="27"/>
      <c r="I52" s="22">
        <v>28.3</v>
      </c>
      <c r="J52" s="20">
        <f t="shared" si="0"/>
        <v>-6</v>
      </c>
    </row>
    <row r="53" spans="1:11" ht="18" customHeight="1">
      <c r="B53" s="34" t="s">
        <v>107</v>
      </c>
      <c r="C53" s="9"/>
      <c r="D53" s="27"/>
      <c r="E53" s="22">
        <v>-79.5</v>
      </c>
      <c r="F53" s="15">
        <v>-100</v>
      </c>
      <c r="G53" s="19">
        <f t="shared" si="1"/>
        <v>20.5</v>
      </c>
      <c r="H53" s="27"/>
      <c r="I53" s="22">
        <v>1570</v>
      </c>
      <c r="J53" s="20">
        <f t="shared" si="0"/>
        <v>-1649.5</v>
      </c>
    </row>
    <row r="54" spans="1:11" ht="18" customHeight="1">
      <c r="B54" s="34" t="s">
        <v>108</v>
      </c>
      <c r="C54" s="9"/>
      <c r="D54" s="27"/>
      <c r="E54" s="22">
        <v>67.3</v>
      </c>
      <c r="F54" s="15">
        <v>-46.642793196060872</v>
      </c>
      <c r="G54" s="19">
        <f t="shared" si="1"/>
        <v>113.94279319606088</v>
      </c>
      <c r="H54" s="27"/>
      <c r="I54" s="22">
        <v>970</v>
      </c>
      <c r="J54" s="20">
        <f t="shared" si="0"/>
        <v>-902.7</v>
      </c>
    </row>
    <row r="55" spans="1:11" ht="18" customHeight="1">
      <c r="B55" s="34" t="s">
        <v>101</v>
      </c>
      <c r="C55" s="9"/>
      <c r="D55" s="27"/>
      <c r="E55" s="22">
        <v>15.2</v>
      </c>
      <c r="F55" s="15">
        <v>-62.287042510882998</v>
      </c>
      <c r="G55" s="19">
        <f t="shared" si="1"/>
        <v>77.487042510883001</v>
      </c>
      <c r="H55" s="27"/>
      <c r="I55" s="22">
        <v>36.4</v>
      </c>
      <c r="J55" s="20">
        <f t="shared" si="0"/>
        <v>-21.2</v>
      </c>
    </row>
    <row r="56" spans="1:11" ht="18" customHeight="1">
      <c r="B56" s="34" t="s">
        <v>56</v>
      </c>
      <c r="C56" s="4" t="s">
        <v>57</v>
      </c>
      <c r="D56" s="28">
        <v>1247653</v>
      </c>
      <c r="E56" s="22">
        <v>-22.6</v>
      </c>
      <c r="F56" s="22">
        <v>-19.600000000000001</v>
      </c>
      <c r="G56" s="19">
        <f t="shared" si="1"/>
        <v>-3</v>
      </c>
      <c r="H56" s="28">
        <v>1611268</v>
      </c>
      <c r="I56" s="22">
        <v>43.7</v>
      </c>
      <c r="J56" s="20">
        <f t="shared" si="0"/>
        <v>-66.300000000000011</v>
      </c>
    </row>
    <row r="57" spans="1:11" ht="18" customHeight="1">
      <c r="B57" s="34" t="s">
        <v>58</v>
      </c>
      <c r="C57" s="4" t="s">
        <v>57</v>
      </c>
      <c r="D57" s="28">
        <v>58670</v>
      </c>
      <c r="E57" s="25"/>
      <c r="F57" s="22" t="s">
        <v>59</v>
      </c>
      <c r="G57" s="19" t="s">
        <v>148</v>
      </c>
      <c r="H57" s="28">
        <v>0</v>
      </c>
      <c r="I57" s="25">
        <v>-100</v>
      </c>
      <c r="J57" s="20">
        <f t="shared" si="0"/>
        <v>100</v>
      </c>
    </row>
    <row r="58" spans="1:11" ht="18" customHeight="1">
      <c r="B58" s="34" t="s">
        <v>60</v>
      </c>
      <c r="C58" s="4" t="s">
        <v>57</v>
      </c>
      <c r="D58" s="28">
        <v>50795</v>
      </c>
      <c r="E58" s="22">
        <v>-14.48</v>
      </c>
      <c r="F58" s="22">
        <v>-24.1</v>
      </c>
      <c r="G58" s="19">
        <f t="shared" si="1"/>
        <v>9.620000000000001</v>
      </c>
      <c r="H58" s="28">
        <v>59395</v>
      </c>
      <c r="I58" s="22">
        <v>13.6</v>
      </c>
      <c r="J58" s="20">
        <f t="shared" si="0"/>
        <v>-28.08</v>
      </c>
    </row>
    <row r="59" spans="1:11" ht="18" customHeight="1">
      <c r="B59" s="34" t="s">
        <v>61</v>
      </c>
      <c r="C59" s="4" t="s">
        <v>57</v>
      </c>
      <c r="D59" s="28">
        <v>248736</v>
      </c>
      <c r="E59" s="22">
        <v>-8.3000000000000007</v>
      </c>
      <c r="F59" s="22">
        <v>-11.9</v>
      </c>
      <c r="G59" s="19">
        <f t="shared" si="1"/>
        <v>3.5999999999999996</v>
      </c>
      <c r="H59" s="28">
        <v>271190</v>
      </c>
      <c r="I59" s="22">
        <v>-20</v>
      </c>
      <c r="J59" s="20">
        <f t="shared" si="0"/>
        <v>11.7</v>
      </c>
    </row>
    <row r="60" spans="1:11" ht="18" customHeight="1">
      <c r="B60" s="34" t="s">
        <v>62</v>
      </c>
      <c r="C60" s="9" t="s">
        <v>11</v>
      </c>
      <c r="D60" s="21">
        <v>4.1976000000000004</v>
      </c>
      <c r="E60" s="22">
        <v>21.8</v>
      </c>
      <c r="F60" s="22">
        <v>13</v>
      </c>
      <c r="G60" s="19">
        <f t="shared" si="1"/>
        <v>8.8000000000000007</v>
      </c>
      <c r="H60" s="21">
        <v>3.4470000000000001</v>
      </c>
      <c r="I60" s="22">
        <v>-1</v>
      </c>
      <c r="J60" s="20">
        <f t="shared" si="0"/>
        <v>22.8</v>
      </c>
    </row>
    <row r="61" spans="1:11" ht="18" customHeight="1">
      <c r="B61" s="34" t="s">
        <v>63</v>
      </c>
      <c r="C61" s="9" t="s">
        <v>11</v>
      </c>
      <c r="D61" s="9">
        <v>2.2473000000000001</v>
      </c>
      <c r="E61" s="22">
        <v>25.5</v>
      </c>
      <c r="F61" s="9">
        <v>13</v>
      </c>
      <c r="G61" s="19">
        <f t="shared" si="1"/>
        <v>12.5</v>
      </c>
      <c r="H61" s="9">
        <v>1.7902</v>
      </c>
      <c r="I61" s="22">
        <v>11.7</v>
      </c>
      <c r="J61" s="20">
        <f t="shared" si="0"/>
        <v>13.8</v>
      </c>
    </row>
    <row r="62" spans="1:11" ht="18" customHeight="1">
      <c r="B62" s="34" t="s">
        <v>64</v>
      </c>
      <c r="C62" s="9" t="s">
        <v>11</v>
      </c>
      <c r="D62" s="21">
        <v>3.8803000000000001</v>
      </c>
      <c r="E62" s="22">
        <v>8.6</v>
      </c>
      <c r="F62" s="9">
        <v>3.9</v>
      </c>
      <c r="G62" s="19">
        <f t="shared" si="1"/>
        <v>4.6999999999999993</v>
      </c>
      <c r="H62" s="21">
        <v>8.8079000000000001</v>
      </c>
      <c r="I62" s="22">
        <v>22.5</v>
      </c>
      <c r="J62" s="20">
        <f t="shared" si="0"/>
        <v>-13.9</v>
      </c>
    </row>
    <row r="63" spans="1:11" ht="18" customHeight="1">
      <c r="B63" s="34" t="s">
        <v>65</v>
      </c>
      <c r="C63" s="9" t="s">
        <v>11</v>
      </c>
      <c r="D63" s="21">
        <v>8.5313999999999997</v>
      </c>
      <c r="E63" s="22">
        <v>13.1</v>
      </c>
      <c r="F63" s="9">
        <v>12.4</v>
      </c>
      <c r="G63" s="19">
        <f t="shared" si="1"/>
        <v>0.69999999999999929</v>
      </c>
      <c r="H63" s="21">
        <v>7.5434000000000001</v>
      </c>
      <c r="I63" s="22">
        <v>9.1999999999999993</v>
      </c>
      <c r="J63" s="20">
        <f t="shared" si="0"/>
        <v>3.9000000000000004</v>
      </c>
    </row>
    <row r="64" spans="1:11" ht="18" customHeight="1">
      <c r="B64" s="34" t="s">
        <v>66</v>
      </c>
      <c r="C64" s="9" t="s">
        <v>11</v>
      </c>
      <c r="D64" s="21">
        <v>6.8437000000000001</v>
      </c>
      <c r="E64" s="22">
        <v>19.899999999999999</v>
      </c>
      <c r="F64" s="9">
        <v>20.3</v>
      </c>
      <c r="G64" s="19">
        <f t="shared" si="1"/>
        <v>-0.40000000000000213</v>
      </c>
      <c r="H64" s="21">
        <v>5.7054999999999998</v>
      </c>
      <c r="I64" s="22">
        <v>21.7</v>
      </c>
      <c r="J64" s="20">
        <f t="shared" si="0"/>
        <v>-1.8000000000000007</v>
      </c>
    </row>
    <row r="65" spans="2:11" ht="18" customHeight="1">
      <c r="B65" s="34" t="s">
        <v>67</v>
      </c>
      <c r="C65" s="9" t="s">
        <v>11</v>
      </c>
      <c r="D65" s="21">
        <v>1.3861000000000001</v>
      </c>
      <c r="E65" s="22">
        <v>23.3</v>
      </c>
      <c r="F65" s="9">
        <v>24.2</v>
      </c>
      <c r="G65" s="19">
        <f t="shared" si="1"/>
        <v>-0.89999999999999858</v>
      </c>
      <c r="H65" s="21">
        <v>1.1240000000000001</v>
      </c>
      <c r="I65" s="22">
        <v>16.399999999999999</v>
      </c>
      <c r="J65" s="20">
        <f t="shared" si="0"/>
        <v>6.9000000000000021</v>
      </c>
    </row>
    <row r="66" spans="2:11" ht="18" customHeight="1">
      <c r="B66" s="34" t="s">
        <v>116</v>
      </c>
      <c r="C66" s="9"/>
      <c r="D66" s="21"/>
      <c r="E66" s="9">
        <v>3.7</v>
      </c>
      <c r="F66" s="9">
        <v>-28.6</v>
      </c>
      <c r="G66" s="19">
        <f t="shared" si="1"/>
        <v>32.300000000000004</v>
      </c>
      <c r="H66" s="21"/>
      <c r="I66" s="9">
        <v>5.8</v>
      </c>
      <c r="J66" s="20">
        <f t="shared" si="0"/>
        <v>-2.0999999999999996</v>
      </c>
    </row>
    <row r="67" spans="2:11" ht="18" customHeight="1">
      <c r="B67" s="34" t="s">
        <v>117</v>
      </c>
      <c r="C67" s="9"/>
      <c r="D67" s="21"/>
      <c r="E67" s="9">
        <v>4.8</v>
      </c>
      <c r="F67" s="9"/>
      <c r="G67" s="19"/>
      <c r="H67" s="21"/>
      <c r="I67" s="9">
        <v>19</v>
      </c>
      <c r="J67" s="20">
        <f t="shared" si="0"/>
        <v>-14.2</v>
      </c>
    </row>
    <row r="68" spans="2:11" ht="18" customHeight="1">
      <c r="B68" s="34" t="s">
        <v>118</v>
      </c>
      <c r="C68" s="9"/>
      <c r="D68" s="21"/>
      <c r="E68" s="9">
        <v>2.4</v>
      </c>
      <c r="F68" s="9"/>
      <c r="G68" s="19"/>
      <c r="H68" s="21"/>
      <c r="I68" s="9">
        <v>-14.8</v>
      </c>
      <c r="J68" s="20">
        <f t="shared" si="0"/>
        <v>17.2</v>
      </c>
    </row>
    <row r="69" spans="2:11" ht="18" customHeight="1">
      <c r="B69" s="34" t="s">
        <v>109</v>
      </c>
      <c r="C69" s="9"/>
      <c r="D69" s="21"/>
      <c r="E69" s="9">
        <v>781</v>
      </c>
      <c r="F69" s="9">
        <v>62.9</v>
      </c>
      <c r="G69" s="19">
        <f t="shared" si="1"/>
        <v>718.1</v>
      </c>
      <c r="H69" s="21"/>
      <c r="I69" s="9">
        <v>59.8</v>
      </c>
      <c r="J69" s="20">
        <f t="shared" si="0"/>
        <v>721.2</v>
      </c>
    </row>
    <row r="70" spans="2:11" ht="18" customHeight="1">
      <c r="B70" s="34" t="s">
        <v>119</v>
      </c>
      <c r="C70" s="9"/>
      <c r="D70" s="21"/>
      <c r="E70" s="9">
        <v>-0.6</v>
      </c>
      <c r="F70" s="9">
        <v>-37.299999999999997</v>
      </c>
      <c r="G70" s="19">
        <f t="shared" si="1"/>
        <v>36.699999999999996</v>
      </c>
      <c r="H70" s="21"/>
      <c r="I70" s="9">
        <v>7.1</v>
      </c>
      <c r="J70" s="20">
        <f t="shared" si="0"/>
        <v>-7.6999999999999993</v>
      </c>
    </row>
    <row r="71" spans="2:11" ht="18" customHeight="1">
      <c r="B71" s="34" t="s">
        <v>120</v>
      </c>
      <c r="C71" s="9"/>
      <c r="D71" s="21"/>
      <c r="E71" s="9">
        <v>6.6</v>
      </c>
      <c r="F71" s="9">
        <v>9.1</v>
      </c>
      <c r="G71" s="19">
        <f t="shared" si="1"/>
        <v>-2.5</v>
      </c>
      <c r="H71" s="21"/>
      <c r="I71" s="9">
        <v>-1.7</v>
      </c>
      <c r="J71" s="20">
        <f t="shared" si="0"/>
        <v>8.2999999999999989</v>
      </c>
      <c r="K71" s="16"/>
    </row>
    <row r="72" spans="2:11" ht="18" customHeight="1">
      <c r="B72" s="34" t="s">
        <v>121</v>
      </c>
      <c r="C72" s="9"/>
      <c r="D72" s="21"/>
      <c r="E72" s="9">
        <v>72.099999999999994</v>
      </c>
      <c r="F72" s="9"/>
      <c r="G72" s="19"/>
      <c r="H72" s="21"/>
      <c r="I72" s="9">
        <v>59.8</v>
      </c>
      <c r="J72" s="20">
        <f t="shared" si="0"/>
        <v>12.299999999999997</v>
      </c>
      <c r="K72" s="16"/>
    </row>
    <row r="73" spans="2:11" ht="18" customHeight="1">
      <c r="B73" s="34" t="s">
        <v>114</v>
      </c>
      <c r="C73" s="9"/>
      <c r="D73" s="25"/>
      <c r="E73" s="9">
        <v>0.5</v>
      </c>
      <c r="F73" s="9">
        <v>-28.1</v>
      </c>
      <c r="G73" s="19">
        <f t="shared" si="1"/>
        <v>28.6</v>
      </c>
      <c r="H73" s="25"/>
      <c r="I73" s="9">
        <v>1.1000000000000001</v>
      </c>
      <c r="J73" s="20">
        <f t="shared" si="0"/>
        <v>-0.60000000000000009</v>
      </c>
      <c r="K73" s="16"/>
    </row>
    <row r="74" spans="2:11" ht="18" customHeight="1">
      <c r="B74" s="34" t="s">
        <v>122</v>
      </c>
      <c r="C74" s="9"/>
      <c r="D74" s="25"/>
      <c r="E74" s="9">
        <v>2.8</v>
      </c>
      <c r="F74" s="9">
        <v>-8.5</v>
      </c>
      <c r="G74" s="19">
        <f t="shared" si="1"/>
        <v>11.3</v>
      </c>
      <c r="H74" s="25"/>
      <c r="I74" s="9">
        <v>7.9</v>
      </c>
      <c r="J74" s="20">
        <f t="shared" si="0"/>
        <v>-5.1000000000000005</v>
      </c>
      <c r="K74" s="16"/>
    </row>
    <row r="75" spans="2:11" ht="18" customHeight="1">
      <c r="B75" s="34" t="s">
        <v>68</v>
      </c>
      <c r="C75" s="9"/>
      <c r="D75" s="25"/>
      <c r="E75" s="9">
        <v>6.1</v>
      </c>
      <c r="F75" s="9">
        <v>-61.2</v>
      </c>
      <c r="G75" s="19">
        <f t="shared" si="1"/>
        <v>67.3</v>
      </c>
      <c r="H75" s="25"/>
      <c r="I75" s="9">
        <v>21.2</v>
      </c>
      <c r="J75" s="20">
        <f t="shared" si="0"/>
        <v>-15.1</v>
      </c>
      <c r="K75" s="16"/>
    </row>
    <row r="76" spans="2:11" ht="18" customHeight="1">
      <c r="B76" s="34" t="s">
        <v>69</v>
      </c>
      <c r="C76" s="9"/>
      <c r="D76" s="25"/>
      <c r="E76" s="9">
        <v>6.3</v>
      </c>
      <c r="F76" s="9">
        <v>-3.4</v>
      </c>
      <c r="G76" s="19">
        <f t="shared" si="1"/>
        <v>9.6999999999999993</v>
      </c>
      <c r="H76" s="25"/>
      <c r="I76" s="9">
        <v>11.6</v>
      </c>
      <c r="J76" s="20">
        <f t="shared" si="0"/>
        <v>-5.3</v>
      </c>
      <c r="K76" s="16"/>
    </row>
    <row r="77" spans="2:11" ht="18" customHeight="1">
      <c r="B77" s="34" t="s">
        <v>70</v>
      </c>
      <c r="C77" s="9"/>
      <c r="D77" s="25"/>
      <c r="E77" s="9">
        <v>-95.1</v>
      </c>
      <c r="F77" s="9">
        <v>-100</v>
      </c>
      <c r="G77" s="19">
        <f t="shared" si="1"/>
        <v>4.9000000000000057</v>
      </c>
      <c r="H77" s="25"/>
      <c r="I77" s="9">
        <v>-9.9</v>
      </c>
      <c r="J77" s="20">
        <f t="shared" si="0"/>
        <v>-85.199999999999989</v>
      </c>
      <c r="K77" s="16"/>
    </row>
    <row r="78" spans="2:11" ht="18" customHeight="1">
      <c r="B78" s="34" t="s">
        <v>71</v>
      </c>
      <c r="C78" s="9"/>
      <c r="D78" s="25"/>
      <c r="E78" s="9">
        <v>1.5</v>
      </c>
      <c r="F78" s="22">
        <v>-67.900000000000006</v>
      </c>
      <c r="G78" s="19">
        <f t="shared" si="1"/>
        <v>69.400000000000006</v>
      </c>
      <c r="H78" s="25"/>
      <c r="I78" s="9">
        <v>4.3</v>
      </c>
      <c r="J78" s="20">
        <f t="shared" si="0"/>
        <v>-2.8</v>
      </c>
      <c r="K78" s="16"/>
    </row>
    <row r="79" spans="2:11" ht="18" customHeight="1">
      <c r="B79" s="34" t="s">
        <v>72</v>
      </c>
      <c r="C79" s="9"/>
      <c r="D79" s="25"/>
      <c r="E79" s="9">
        <v>40.6</v>
      </c>
      <c r="F79" s="22">
        <v>-29.2</v>
      </c>
      <c r="G79" s="19">
        <f t="shared" si="1"/>
        <v>69.8</v>
      </c>
      <c r="H79" s="25"/>
      <c r="I79" s="9">
        <v>-23</v>
      </c>
      <c r="J79" s="20">
        <f t="shared" si="0"/>
        <v>63.6</v>
      </c>
      <c r="K79" s="16"/>
    </row>
    <row r="80" spans="2:11" ht="18" customHeight="1">
      <c r="B80" s="34" t="s">
        <v>123</v>
      </c>
      <c r="C80" s="9"/>
      <c r="D80" s="25"/>
      <c r="E80" s="22">
        <v>-3</v>
      </c>
      <c r="F80" s="22"/>
      <c r="G80" s="19"/>
      <c r="H80" s="25"/>
      <c r="I80" s="9">
        <v>-23.9</v>
      </c>
      <c r="J80" s="20">
        <f t="shared" si="0"/>
        <v>20.9</v>
      </c>
      <c r="K80" s="16"/>
    </row>
    <row r="81" spans="2:11" ht="18" customHeight="1">
      <c r="B81" s="34" t="s">
        <v>73</v>
      </c>
      <c r="C81" s="9"/>
      <c r="D81" s="25"/>
      <c r="E81" s="9">
        <v>31.9</v>
      </c>
      <c r="F81" s="22">
        <v>8.3000000000000007</v>
      </c>
      <c r="G81" s="19">
        <f t="shared" si="1"/>
        <v>23.599999999999998</v>
      </c>
      <c r="H81" s="25"/>
      <c r="I81" s="9">
        <v>-25.9</v>
      </c>
      <c r="J81" s="20">
        <f t="shared" si="0"/>
        <v>57.8</v>
      </c>
      <c r="K81" s="16"/>
    </row>
    <row r="82" spans="2:11" ht="18" customHeight="1">
      <c r="B82" s="34" t="s">
        <v>74</v>
      </c>
      <c r="C82" s="9"/>
      <c r="D82" s="25"/>
      <c r="E82" s="9">
        <v>-69.400000000000006</v>
      </c>
      <c r="F82" s="22">
        <v>-95.8</v>
      </c>
      <c r="G82" s="19">
        <f t="shared" si="1"/>
        <v>26.399999999999991</v>
      </c>
      <c r="H82" s="25"/>
      <c r="I82" s="9">
        <v>-1.2</v>
      </c>
      <c r="J82" s="20">
        <f t="shared" si="0"/>
        <v>-68.2</v>
      </c>
      <c r="K82" s="16"/>
    </row>
    <row r="83" spans="2:11" ht="18" customHeight="1">
      <c r="B83" s="34" t="s">
        <v>124</v>
      </c>
      <c r="C83" s="9"/>
      <c r="D83" s="25"/>
      <c r="E83" s="9">
        <v>-37.299999999999997</v>
      </c>
      <c r="F83" s="22"/>
      <c r="G83" s="19"/>
      <c r="H83" s="25"/>
      <c r="I83" s="9"/>
      <c r="J83" s="20"/>
      <c r="K83" s="16"/>
    </row>
    <row r="84" spans="2:11" ht="18" customHeight="1">
      <c r="B84" s="34" t="s">
        <v>75</v>
      </c>
      <c r="C84" s="9"/>
      <c r="D84" s="25"/>
      <c r="E84" s="9">
        <v>6.7</v>
      </c>
      <c r="F84" s="22">
        <v>5.9</v>
      </c>
      <c r="G84" s="19">
        <f t="shared" si="1"/>
        <v>0.79999999999999982</v>
      </c>
      <c r="H84" s="25"/>
      <c r="I84" s="9">
        <v>-2.6</v>
      </c>
      <c r="J84" s="20">
        <f t="shared" si="0"/>
        <v>9.3000000000000007</v>
      </c>
      <c r="K84" s="16"/>
    </row>
    <row r="85" spans="2:11" ht="18" customHeight="1">
      <c r="B85" s="34" t="s">
        <v>76</v>
      </c>
      <c r="C85" s="9"/>
      <c r="D85" s="25"/>
      <c r="E85" s="9">
        <v>15</v>
      </c>
      <c r="F85" s="25">
        <v>5.9</v>
      </c>
      <c r="G85" s="19">
        <f t="shared" si="1"/>
        <v>9.1</v>
      </c>
      <c r="H85" s="25"/>
      <c r="I85" s="9">
        <v>19.3</v>
      </c>
      <c r="J85" s="20">
        <f t="shared" si="0"/>
        <v>-4.3000000000000007</v>
      </c>
      <c r="K85" s="16"/>
    </row>
    <row r="86" spans="2:11" ht="18" customHeight="1">
      <c r="B86" s="34" t="s">
        <v>77</v>
      </c>
      <c r="C86" s="8"/>
      <c r="D86" s="25"/>
      <c r="E86" s="9">
        <v>3.6</v>
      </c>
      <c r="F86" s="22">
        <v>11.2</v>
      </c>
      <c r="G86" s="19">
        <f t="shared" si="1"/>
        <v>-7.6</v>
      </c>
      <c r="H86" s="25"/>
      <c r="I86" s="9">
        <v>-10.4</v>
      </c>
      <c r="J86" s="20">
        <f t="shared" si="0"/>
        <v>14</v>
      </c>
      <c r="K86" s="16"/>
    </row>
    <row r="87" spans="2:11" ht="18" customHeight="1">
      <c r="B87" s="34" t="s">
        <v>125</v>
      </c>
      <c r="C87" s="8"/>
      <c r="D87" s="25"/>
      <c r="E87" s="9">
        <v>1.9</v>
      </c>
      <c r="F87" s="22"/>
      <c r="G87" s="19"/>
      <c r="H87" s="25"/>
      <c r="I87" s="9"/>
      <c r="J87" s="20"/>
      <c r="K87" s="16"/>
    </row>
    <row r="88" spans="2:11" ht="18" customHeight="1">
      <c r="B88" s="34" t="s">
        <v>126</v>
      </c>
      <c r="C88" s="8"/>
      <c r="D88" s="25"/>
      <c r="E88" s="9">
        <v>6</v>
      </c>
      <c r="F88" s="22"/>
      <c r="G88" s="19"/>
      <c r="H88" s="25"/>
      <c r="I88" s="9">
        <v>20.399999999999999</v>
      </c>
      <c r="J88" s="20">
        <f t="shared" ref="J88:J95" si="2">E88-I88</f>
        <v>-14.399999999999999</v>
      </c>
      <c r="K88" s="16"/>
    </row>
    <row r="89" spans="2:11" ht="18" customHeight="1">
      <c r="B89" s="34" t="s">
        <v>127</v>
      </c>
      <c r="C89" s="8" t="s">
        <v>52</v>
      </c>
      <c r="D89" s="29">
        <v>5755</v>
      </c>
      <c r="E89" s="22">
        <v>-6.620152523121857</v>
      </c>
      <c r="F89" s="22">
        <v>-30.2</v>
      </c>
      <c r="G89" s="19">
        <f t="shared" si="1"/>
        <v>23.579847476878143</v>
      </c>
      <c r="H89" s="30">
        <v>6163</v>
      </c>
      <c r="I89" s="22">
        <v>4.8</v>
      </c>
      <c r="J89" s="20">
        <f t="shared" si="2"/>
        <v>-11.420152523121857</v>
      </c>
    </row>
    <row r="90" spans="2:11" ht="18" customHeight="1">
      <c r="B90" s="34" t="s">
        <v>128</v>
      </c>
      <c r="C90" s="9" t="s">
        <v>52</v>
      </c>
      <c r="D90" s="29">
        <v>2176</v>
      </c>
      <c r="E90" s="22">
        <v>10.681586978636826</v>
      </c>
      <c r="F90" s="22">
        <v>-68.400000000000006</v>
      </c>
      <c r="G90" s="19">
        <f t="shared" si="1"/>
        <v>79.081586978636835</v>
      </c>
      <c r="H90" s="30">
        <v>1966</v>
      </c>
      <c r="I90" s="22"/>
      <c r="J90" s="20">
        <f t="shared" si="2"/>
        <v>10.681586978636826</v>
      </c>
    </row>
    <row r="91" spans="2:11" ht="18" customHeight="1">
      <c r="B91" s="34" t="s">
        <v>129</v>
      </c>
      <c r="C91" s="9" t="s">
        <v>52</v>
      </c>
      <c r="D91" s="29">
        <v>12420.74</v>
      </c>
      <c r="E91" s="22">
        <v>11.354226994888048</v>
      </c>
      <c r="F91" s="22">
        <v>5.7</v>
      </c>
      <c r="G91" s="19">
        <f>E91-F91</f>
        <v>5.6542269948880479</v>
      </c>
      <c r="H91" s="30">
        <v>11154.26</v>
      </c>
      <c r="I91" s="22">
        <v>15.3</v>
      </c>
      <c r="J91" s="20">
        <f t="shared" si="2"/>
        <v>-3.9457730051119526</v>
      </c>
    </row>
    <row r="92" spans="2:11" ht="18" customHeight="1">
      <c r="B92" s="34" t="s">
        <v>130</v>
      </c>
      <c r="C92" s="9" t="s">
        <v>52</v>
      </c>
      <c r="D92" s="29">
        <v>92034.9</v>
      </c>
      <c r="E92" s="22">
        <v>2.8898858467141944</v>
      </c>
      <c r="F92" s="22">
        <v>-17.100000000000001</v>
      </c>
      <c r="G92" s="19">
        <f t="shared" si="1"/>
        <v>19.989885846714195</v>
      </c>
      <c r="H92" s="30">
        <v>89449.9</v>
      </c>
      <c r="I92" s="22">
        <v>2.7</v>
      </c>
      <c r="J92" s="20">
        <f t="shared" si="2"/>
        <v>0.18988584671419417</v>
      </c>
    </row>
    <row r="93" spans="2:11" ht="18" customHeight="1">
      <c r="B93" s="34" t="s">
        <v>131</v>
      </c>
      <c r="C93" s="9" t="s">
        <v>52</v>
      </c>
      <c r="D93" s="29">
        <v>9233</v>
      </c>
      <c r="E93" s="22">
        <v>-14.485505232935076</v>
      </c>
      <c r="F93" s="22">
        <v>-58.8</v>
      </c>
      <c r="G93" s="19">
        <f>E93-F93</f>
        <v>44.314494767064922</v>
      </c>
      <c r="H93" s="30">
        <v>10797</v>
      </c>
      <c r="I93" s="22">
        <v>11</v>
      </c>
      <c r="J93" s="20">
        <f t="shared" si="2"/>
        <v>-25.485505232935076</v>
      </c>
    </row>
    <row r="94" spans="2:11" ht="18" customHeight="1">
      <c r="B94" s="34" t="s">
        <v>132</v>
      </c>
      <c r="C94" s="9" t="s">
        <v>52</v>
      </c>
      <c r="D94" s="29">
        <v>1523</v>
      </c>
      <c r="E94" s="22">
        <v>23.319838056680162</v>
      </c>
      <c r="F94" s="22">
        <v>-10.7</v>
      </c>
      <c r="G94" s="19">
        <f t="shared" si="1"/>
        <v>34.019838056680157</v>
      </c>
      <c r="H94" s="30">
        <v>1235</v>
      </c>
      <c r="I94" s="22">
        <v>14.8</v>
      </c>
      <c r="J94" s="20">
        <f t="shared" si="2"/>
        <v>8.519838056680161</v>
      </c>
    </row>
    <row r="95" spans="2:11" ht="18" customHeight="1">
      <c r="B95" s="34" t="s">
        <v>133</v>
      </c>
      <c r="C95" s="4" t="s">
        <v>78</v>
      </c>
      <c r="D95" s="29">
        <v>146.97</v>
      </c>
      <c r="E95" s="22">
        <v>-96.733702403996801</v>
      </c>
      <c r="F95" s="22">
        <v>-100</v>
      </c>
      <c r="G95" s="19">
        <f>E95-F95</f>
        <v>3.2662975960031986</v>
      </c>
      <c r="H95" s="30">
        <v>4499.59</v>
      </c>
      <c r="I95" s="22">
        <v>18.100000000000001</v>
      </c>
      <c r="J95" s="20">
        <f t="shared" si="2"/>
        <v>-114.8337024039968</v>
      </c>
    </row>
    <row r="96" spans="2:11" ht="18" customHeight="1">
      <c r="B96" s="34" t="s">
        <v>134</v>
      </c>
      <c r="C96" s="4" t="s">
        <v>96</v>
      </c>
      <c r="D96" s="29">
        <v>1602</v>
      </c>
      <c r="E96" s="22">
        <v>-36.604669568658487</v>
      </c>
      <c r="F96" s="22"/>
      <c r="G96" s="19"/>
      <c r="H96" s="30">
        <v>2527</v>
      </c>
      <c r="I96" s="22">
        <v>1.1000000000000001</v>
      </c>
      <c r="J96" s="20"/>
    </row>
    <row r="97" spans="2:10" ht="18" customHeight="1">
      <c r="B97" s="34" t="s">
        <v>135</v>
      </c>
      <c r="C97" s="9" t="s">
        <v>52</v>
      </c>
      <c r="D97" s="29">
        <v>11099.56</v>
      </c>
      <c r="E97" s="22">
        <v>10.912083201349372</v>
      </c>
      <c r="F97" s="22">
        <v>-1.3</v>
      </c>
      <c r="G97" s="19">
        <f t="shared" ref="G97:G104" si="3">E97-F97</f>
        <v>12.212083201349373</v>
      </c>
      <c r="H97" s="30">
        <v>10007.530000000001</v>
      </c>
      <c r="I97" s="22">
        <v>-28.6</v>
      </c>
      <c r="J97" s="20">
        <f>E97-I97</f>
        <v>39.51208320134937</v>
      </c>
    </row>
    <row r="98" spans="2:10" ht="18" customHeight="1">
      <c r="B98" s="34" t="s">
        <v>136</v>
      </c>
      <c r="C98" s="9" t="s">
        <v>79</v>
      </c>
      <c r="D98" s="29">
        <v>180242.53</v>
      </c>
      <c r="E98" s="22">
        <v>-25.504956801830183</v>
      </c>
      <c r="F98" s="22">
        <v>-40.1</v>
      </c>
      <c r="G98" s="19">
        <f t="shared" si="3"/>
        <v>14.595043198169819</v>
      </c>
      <c r="H98" s="30">
        <v>241952.38</v>
      </c>
      <c r="I98" s="9">
        <v>-11.2</v>
      </c>
      <c r="J98" s="20">
        <f>E98-I98</f>
        <v>-14.304956801830183</v>
      </c>
    </row>
    <row r="99" spans="2:10" ht="18" customHeight="1">
      <c r="B99" s="34" t="s">
        <v>137</v>
      </c>
      <c r="C99" s="9" t="s">
        <v>97</v>
      </c>
      <c r="D99" s="29">
        <v>29729.85</v>
      </c>
      <c r="E99" s="22">
        <v>4.4152820069750947</v>
      </c>
      <c r="F99" s="22">
        <v>12.8</v>
      </c>
      <c r="G99" s="19">
        <f t="shared" si="3"/>
        <v>-8.3847179930249069</v>
      </c>
      <c r="H99" s="30">
        <v>28472.7</v>
      </c>
      <c r="I99" s="9">
        <v>-20.5</v>
      </c>
      <c r="J99" s="20"/>
    </row>
    <row r="100" spans="2:10" ht="18" customHeight="1">
      <c r="B100" s="34" t="s">
        <v>138</v>
      </c>
      <c r="C100" s="4" t="s">
        <v>80</v>
      </c>
      <c r="D100" s="29">
        <v>118.35</v>
      </c>
      <c r="E100" s="22">
        <v>-69.887794824822521</v>
      </c>
      <c r="F100" s="22">
        <v>-96.3</v>
      </c>
      <c r="G100" s="19">
        <f t="shared" si="3"/>
        <v>26.412205175177476</v>
      </c>
      <c r="H100" s="30">
        <v>393.03</v>
      </c>
      <c r="I100" s="22">
        <v>0.8</v>
      </c>
      <c r="J100" s="20">
        <f>E100-I100</f>
        <v>-70.687794824822518</v>
      </c>
    </row>
    <row r="101" spans="2:10" ht="18" customHeight="1">
      <c r="B101" s="34" t="s">
        <v>139</v>
      </c>
      <c r="C101" s="4" t="s">
        <v>81</v>
      </c>
      <c r="D101" s="29">
        <v>42</v>
      </c>
      <c r="E101" s="22">
        <v>-19.230769230769234</v>
      </c>
      <c r="F101" s="22">
        <v>-100</v>
      </c>
      <c r="G101" s="19">
        <f t="shared" si="3"/>
        <v>80.769230769230774</v>
      </c>
      <c r="H101" s="30">
        <v>52</v>
      </c>
      <c r="I101" s="25"/>
      <c r="J101" s="20">
        <f>E101-I101</f>
        <v>-19.230769230769234</v>
      </c>
    </row>
    <row r="102" spans="2:10" ht="18" customHeight="1">
      <c r="B102" s="34" t="s">
        <v>140</v>
      </c>
      <c r="C102" s="4" t="s">
        <v>82</v>
      </c>
      <c r="D102" s="29">
        <v>450</v>
      </c>
      <c r="E102" s="22">
        <v>8.695652173913043</v>
      </c>
      <c r="F102" s="22">
        <v>21.1</v>
      </c>
      <c r="G102" s="19">
        <f t="shared" si="3"/>
        <v>-12.404347826086958</v>
      </c>
      <c r="H102" s="30">
        <v>414</v>
      </c>
      <c r="I102" s="22">
        <v>20.3</v>
      </c>
      <c r="J102" s="20">
        <f>E102-I102</f>
        <v>-11.604347826086958</v>
      </c>
    </row>
    <row r="103" spans="2:10" ht="18" customHeight="1">
      <c r="B103" s="34" t="s">
        <v>141</v>
      </c>
      <c r="C103" s="4" t="s">
        <v>83</v>
      </c>
      <c r="D103" s="29">
        <v>15261.13</v>
      </c>
      <c r="E103" s="22">
        <v>1.4151212970605012</v>
      </c>
      <c r="F103" s="22">
        <v>-49.9</v>
      </c>
      <c r="G103" s="19">
        <f t="shared" si="3"/>
        <v>51.3151212970605</v>
      </c>
      <c r="H103" s="30">
        <v>15048.18</v>
      </c>
      <c r="I103" s="9">
        <v>28.9</v>
      </c>
      <c r="J103" s="20">
        <f>E103-I103</f>
        <v>-27.484878702939497</v>
      </c>
    </row>
    <row r="104" spans="2:10" ht="18" customHeight="1">
      <c r="B104" s="34" t="s">
        <v>142</v>
      </c>
      <c r="C104" s="4" t="s">
        <v>97</v>
      </c>
      <c r="D104" s="31">
        <v>196</v>
      </c>
      <c r="E104" s="22">
        <v>-6.666666666666667</v>
      </c>
      <c r="F104" s="22">
        <v>-15.2</v>
      </c>
      <c r="G104" s="19">
        <f t="shared" si="3"/>
        <v>8.5333333333333314</v>
      </c>
      <c r="H104" s="32">
        <v>210</v>
      </c>
      <c r="I104" s="22"/>
      <c r="J104" s="20"/>
    </row>
    <row r="105" spans="2:10" ht="18" customHeight="1">
      <c r="B105" s="34" t="s">
        <v>143</v>
      </c>
      <c r="C105" s="9" t="s">
        <v>84</v>
      </c>
      <c r="D105" s="29">
        <v>111710</v>
      </c>
      <c r="E105" s="22">
        <f>-F106</f>
        <v>65.7</v>
      </c>
      <c r="F105" s="22" t="s">
        <v>59</v>
      </c>
      <c r="G105" s="19" t="e">
        <f t="shared" si="1"/>
        <v>#VALUE!</v>
      </c>
      <c r="H105" s="30">
        <v>0</v>
      </c>
      <c r="I105" s="22"/>
      <c r="J105" s="20">
        <f>E105-I105</f>
        <v>65.7</v>
      </c>
    </row>
    <row r="106" spans="2:10" ht="18" customHeight="1">
      <c r="B106" s="34" t="s">
        <v>144</v>
      </c>
      <c r="C106" s="9" t="s">
        <v>52</v>
      </c>
      <c r="D106" s="29">
        <v>9120</v>
      </c>
      <c r="E106" s="22">
        <v>12.108174554394591</v>
      </c>
      <c r="F106" s="22">
        <v>-65.7</v>
      </c>
      <c r="G106" s="19">
        <f t="shared" si="1"/>
        <v>77.808174554394597</v>
      </c>
      <c r="H106" s="30">
        <v>8135</v>
      </c>
      <c r="I106" s="22"/>
      <c r="J106" s="20">
        <f t="shared" ref="J106:J122" si="4">E106-I106</f>
        <v>12.108174554394591</v>
      </c>
    </row>
    <row r="107" spans="2:10" ht="18" customHeight="1">
      <c r="B107" s="34" t="s">
        <v>85</v>
      </c>
      <c r="C107" s="9" t="s">
        <v>11</v>
      </c>
      <c r="D107" s="21">
        <v>24.143599999999999</v>
      </c>
      <c r="E107" s="22">
        <v>-5.0999999999999996</v>
      </c>
      <c r="F107" s="22">
        <v>-9.4</v>
      </c>
      <c r="G107" s="19">
        <f t="shared" si="1"/>
        <v>4.3000000000000007</v>
      </c>
      <c r="H107" s="21">
        <v>13.9</v>
      </c>
      <c r="I107" s="22">
        <v>9.8000000000000007</v>
      </c>
      <c r="J107" s="20">
        <f t="shared" si="4"/>
        <v>-14.9</v>
      </c>
    </row>
    <row r="108" spans="2:10" ht="18" customHeight="1">
      <c r="B108" s="34" t="s">
        <v>145</v>
      </c>
      <c r="C108" s="9" t="s">
        <v>11</v>
      </c>
      <c r="D108" s="21">
        <v>19.052199999999999</v>
      </c>
      <c r="E108" s="22">
        <v>-6.2</v>
      </c>
      <c r="F108" s="22">
        <v>-8.3000000000000007</v>
      </c>
      <c r="G108" s="19">
        <f t="shared" si="1"/>
        <v>2.1000000000000005</v>
      </c>
      <c r="H108" s="21">
        <v>11.099600000000001</v>
      </c>
      <c r="I108" s="22">
        <v>10.6</v>
      </c>
      <c r="J108" s="20">
        <f t="shared" si="4"/>
        <v>-16.8</v>
      </c>
    </row>
    <row r="109" spans="2:10" ht="18" customHeight="1">
      <c r="B109" s="34" t="s">
        <v>146</v>
      </c>
      <c r="C109" s="9" t="s">
        <v>11</v>
      </c>
      <c r="D109" s="21">
        <v>5.0914999999999999</v>
      </c>
      <c r="E109" s="22">
        <v>-0.7</v>
      </c>
      <c r="F109" s="22">
        <v>-16.899999999999999</v>
      </c>
      <c r="G109" s="19">
        <f t="shared" si="1"/>
        <v>16.2</v>
      </c>
      <c r="H109" s="21">
        <v>2.8005</v>
      </c>
      <c r="I109" s="22">
        <v>6.9</v>
      </c>
      <c r="J109" s="20">
        <f t="shared" si="4"/>
        <v>-7.6000000000000005</v>
      </c>
    </row>
    <row r="110" spans="2:10" ht="18" customHeight="1">
      <c r="B110" s="34" t="s">
        <v>86</v>
      </c>
      <c r="C110" s="9" t="s">
        <v>11</v>
      </c>
      <c r="D110" s="21">
        <v>53.721499999999999</v>
      </c>
      <c r="E110" s="22">
        <v>-7</v>
      </c>
      <c r="F110" s="22">
        <v>-18</v>
      </c>
      <c r="G110" s="19">
        <f t="shared" si="1"/>
        <v>11</v>
      </c>
      <c r="H110" s="21">
        <v>61.280500000000004</v>
      </c>
      <c r="I110" s="22">
        <v>13.4</v>
      </c>
      <c r="J110" s="20">
        <f t="shared" si="4"/>
        <v>-20.399999999999999</v>
      </c>
    </row>
    <row r="111" spans="2:10" ht="18" customHeight="1">
      <c r="B111" s="34" t="s">
        <v>147</v>
      </c>
      <c r="C111" s="9" t="s">
        <v>11</v>
      </c>
      <c r="D111" s="21">
        <v>35.977499999999999</v>
      </c>
      <c r="E111" s="22">
        <v>-4</v>
      </c>
      <c r="F111" s="22">
        <v>-18.600000000000001</v>
      </c>
      <c r="G111" s="19">
        <f t="shared" si="1"/>
        <v>14.600000000000001</v>
      </c>
      <c r="H111" s="21">
        <v>38.163400000000003</v>
      </c>
      <c r="I111" s="22">
        <v>16</v>
      </c>
      <c r="J111" s="20">
        <f t="shared" si="4"/>
        <v>-20</v>
      </c>
    </row>
    <row r="112" spans="2:10" ht="18" customHeight="1">
      <c r="B112" s="34" t="s">
        <v>149</v>
      </c>
      <c r="C112" s="9" t="s">
        <v>11</v>
      </c>
      <c r="D112" s="21">
        <v>15.404999999999999</v>
      </c>
      <c r="E112" s="22">
        <v>-6.6</v>
      </c>
      <c r="F112" s="22">
        <v>-11.3</v>
      </c>
      <c r="G112" s="19">
        <f t="shared" si="1"/>
        <v>4.7000000000000011</v>
      </c>
      <c r="H112" s="21">
        <v>20.075900000000001</v>
      </c>
      <c r="I112" s="22">
        <v>9</v>
      </c>
      <c r="J112" s="20">
        <f t="shared" si="4"/>
        <v>-15.6</v>
      </c>
    </row>
    <row r="113" spans="2:10" ht="18" customHeight="1">
      <c r="B113" s="34" t="s">
        <v>150</v>
      </c>
      <c r="C113" s="9" t="s">
        <v>11</v>
      </c>
      <c r="D113" s="21">
        <v>0.53280000000000005</v>
      </c>
      <c r="E113" s="22">
        <v>-49.3</v>
      </c>
      <c r="F113" s="22">
        <v>-50.5</v>
      </c>
      <c r="G113" s="19">
        <f t="shared" si="1"/>
        <v>1.2000000000000028</v>
      </c>
      <c r="H113" s="21">
        <v>0.39439999999999997</v>
      </c>
      <c r="I113" s="22">
        <v>9.8000000000000007</v>
      </c>
      <c r="J113" s="20">
        <f t="shared" si="4"/>
        <v>-59.099999999999994</v>
      </c>
    </row>
    <row r="114" spans="2:10" ht="18" customHeight="1">
      <c r="B114" s="34" t="s">
        <v>151</v>
      </c>
      <c r="C114" s="9" t="s">
        <v>11</v>
      </c>
      <c r="D114" s="21">
        <v>1.8062</v>
      </c>
      <c r="E114" s="22">
        <v>-34.799999999999997</v>
      </c>
      <c r="F114" s="22">
        <v>-39.299999999999997</v>
      </c>
      <c r="G114" s="19">
        <f t="shared" si="1"/>
        <v>4.5</v>
      </c>
      <c r="H114" s="21">
        <v>2.6467999999999998</v>
      </c>
      <c r="I114" s="22">
        <v>12.9</v>
      </c>
      <c r="J114" s="20">
        <f t="shared" si="4"/>
        <v>-47.699999999999996</v>
      </c>
    </row>
    <row r="115" spans="2:10" ht="18" customHeight="1">
      <c r="B115" s="34" t="s">
        <v>87</v>
      </c>
      <c r="C115" s="9" t="s">
        <v>11</v>
      </c>
      <c r="D115" s="21"/>
      <c r="E115" s="22"/>
      <c r="F115" s="22"/>
      <c r="G115" s="19">
        <f t="shared" si="1"/>
        <v>0</v>
      </c>
      <c r="H115" s="21">
        <v>2.7134999999999998</v>
      </c>
      <c r="I115" s="22">
        <v>-1.7</v>
      </c>
      <c r="J115" s="20">
        <f t="shared" si="4"/>
        <v>1.7</v>
      </c>
    </row>
    <row r="116" spans="2:10" ht="18" customHeight="1">
      <c r="B116" s="34" t="s">
        <v>88</v>
      </c>
      <c r="C116" s="9" t="s">
        <v>11</v>
      </c>
      <c r="D116" s="21">
        <v>19.221299999999999</v>
      </c>
      <c r="E116" s="22">
        <v>-60.3</v>
      </c>
      <c r="F116" s="22">
        <v>-74.900000000000006</v>
      </c>
      <c r="G116" s="22">
        <f t="shared" si="1"/>
        <v>14.600000000000009</v>
      </c>
      <c r="H116" s="21">
        <v>48.401600000000002</v>
      </c>
      <c r="I116" s="22">
        <v>5.4</v>
      </c>
      <c r="J116" s="20">
        <f t="shared" si="4"/>
        <v>-65.7</v>
      </c>
    </row>
    <row r="117" spans="2:10" ht="18" customHeight="1">
      <c r="B117" s="34" t="s">
        <v>110</v>
      </c>
      <c r="C117" s="9" t="s">
        <v>98</v>
      </c>
      <c r="D117" s="25">
        <v>4497</v>
      </c>
      <c r="E117" s="22">
        <v>-66</v>
      </c>
      <c r="F117" s="22">
        <v>-69.5</v>
      </c>
      <c r="G117" s="22">
        <f t="shared" si="1"/>
        <v>3.5</v>
      </c>
      <c r="H117" s="25">
        <v>13233</v>
      </c>
      <c r="I117" s="22">
        <v>8.4</v>
      </c>
      <c r="J117" s="20">
        <f t="shared" si="4"/>
        <v>-74.400000000000006</v>
      </c>
    </row>
    <row r="118" spans="2:10" ht="18" customHeight="1">
      <c r="B118" s="34" t="s">
        <v>89</v>
      </c>
      <c r="C118" s="9" t="s">
        <v>90</v>
      </c>
      <c r="D118" s="33">
        <v>101.84869999999999</v>
      </c>
      <c r="E118" s="22">
        <v>-56.84</v>
      </c>
      <c r="F118" s="22">
        <v>-73.11</v>
      </c>
      <c r="G118" s="22">
        <f t="shared" si="1"/>
        <v>16.269999999999996</v>
      </c>
      <c r="H118" s="33">
        <v>237.32</v>
      </c>
      <c r="I118" s="22">
        <v>11.2</v>
      </c>
      <c r="J118" s="20">
        <f t="shared" si="4"/>
        <v>-68.040000000000006</v>
      </c>
    </row>
    <row r="119" spans="2:10" ht="18" customHeight="1">
      <c r="B119" s="34" t="s">
        <v>91</v>
      </c>
      <c r="C119" s="9" t="s">
        <v>92</v>
      </c>
      <c r="D119" s="22">
        <v>104.9</v>
      </c>
      <c r="E119" s="22">
        <v>4.9000000000000004</v>
      </c>
      <c r="F119" s="22">
        <v>5.0999999999999996</v>
      </c>
      <c r="G119" s="19">
        <f>E119-F119</f>
        <v>-0.19999999999999929</v>
      </c>
      <c r="H119" s="22">
        <v>101.6</v>
      </c>
      <c r="I119" s="22">
        <v>1.6</v>
      </c>
      <c r="J119" s="20">
        <f t="shared" si="4"/>
        <v>3.3000000000000003</v>
      </c>
    </row>
    <row r="120" spans="2:10" ht="18" customHeight="1">
      <c r="B120" s="34" t="s">
        <v>93</v>
      </c>
      <c r="C120" s="5" t="s">
        <v>99</v>
      </c>
      <c r="D120" s="25">
        <v>4541114</v>
      </c>
      <c r="E120" s="22">
        <v>10.8</v>
      </c>
      <c r="F120" s="22">
        <v>12.219711735292819</v>
      </c>
      <c r="G120" s="19">
        <f>E120-F120</f>
        <v>-1.4197117352928181</v>
      </c>
      <c r="H120" s="25">
        <v>4098316</v>
      </c>
      <c r="I120" s="22">
        <v>5.2</v>
      </c>
      <c r="J120" s="20">
        <f t="shared" si="4"/>
        <v>5.6000000000000005</v>
      </c>
    </row>
    <row r="121" spans="2:10" ht="18" customHeight="1">
      <c r="B121" s="34" t="s">
        <v>111</v>
      </c>
      <c r="C121" s="5" t="s">
        <v>99</v>
      </c>
      <c r="D121" s="25">
        <v>2636445</v>
      </c>
      <c r="E121" s="22">
        <v>12.3</v>
      </c>
      <c r="F121" s="22">
        <v>11.70026233992165</v>
      </c>
      <c r="G121" s="19">
        <f>E121-F121</f>
        <v>0.59973766007835039</v>
      </c>
      <c r="H121" s="25">
        <v>2347174</v>
      </c>
      <c r="I121" s="22">
        <v>2.7</v>
      </c>
      <c r="J121" s="20">
        <f t="shared" si="4"/>
        <v>9.6000000000000014</v>
      </c>
    </row>
    <row r="122" spans="2:10" ht="18" customHeight="1">
      <c r="B122" s="34" t="s">
        <v>112</v>
      </c>
      <c r="C122" s="5" t="s">
        <v>99</v>
      </c>
      <c r="D122" s="25">
        <v>1904669</v>
      </c>
      <c r="E122" s="22">
        <v>8.8000000000000007</v>
      </c>
      <c r="F122" s="22">
        <v>12.946197592852045</v>
      </c>
      <c r="G122" s="19">
        <f>E122-F122</f>
        <v>-4.1461975928520438</v>
      </c>
      <c r="H122" s="25">
        <v>1751142</v>
      </c>
      <c r="I122" s="22">
        <v>8.6999999999999993</v>
      </c>
      <c r="J122" s="20">
        <f t="shared" si="4"/>
        <v>0.10000000000000142</v>
      </c>
    </row>
    <row r="123" spans="2:10" ht="28.8" customHeight="1">
      <c r="B123" s="39" t="s">
        <v>94</v>
      </c>
      <c r="C123" s="39"/>
      <c r="D123" s="39"/>
      <c r="E123" s="39"/>
      <c r="F123" s="40"/>
      <c r="G123" s="40"/>
      <c r="H123" s="39"/>
      <c r="I123" s="39"/>
      <c r="J123" s="39"/>
    </row>
    <row r="124" spans="2:10" ht="28.8" customHeight="1">
      <c r="B124" s="41" t="s">
        <v>95</v>
      </c>
      <c r="C124" s="41"/>
      <c r="D124" s="41"/>
      <c r="E124" s="41"/>
      <c r="F124" s="42"/>
      <c r="G124" s="42"/>
      <c r="H124" s="41"/>
      <c r="I124" s="41"/>
      <c r="J124" s="41"/>
    </row>
  </sheetData>
  <mergeCells count="12">
    <mergeCell ref="B1:J1"/>
    <mergeCell ref="B123:J123"/>
    <mergeCell ref="B124:J124"/>
    <mergeCell ref="J3:J4"/>
    <mergeCell ref="B2:D2"/>
    <mergeCell ref="B3:B4"/>
    <mergeCell ref="C3:C4"/>
    <mergeCell ref="D3:D4"/>
    <mergeCell ref="E3:E4"/>
    <mergeCell ref="F3:F4"/>
    <mergeCell ref="G3:G4"/>
    <mergeCell ref="H3:I3"/>
  </mergeCells>
  <phoneticPr fontId="3" type="noConversion"/>
  <pageMargins left="1.0236220472440944" right="0.70866141732283472" top="0.39370078740157483" bottom="0.51181102362204722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2020-04-29T08:35:52Z</cp:lastPrinted>
  <dcterms:created xsi:type="dcterms:W3CDTF">2020-04-24T09:43:05Z</dcterms:created>
  <dcterms:modified xsi:type="dcterms:W3CDTF">2020-05-06T02:08:18Z</dcterms:modified>
</cp:coreProperties>
</file>