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195" activeTab="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<sst xmlns="http://schemas.openxmlformats.org/spreadsheetml/2006/main" count="1388" uniqueCount="425">
  <si>
    <t>预算01-1表</t>
  </si>
  <si>
    <t>2026年部门财务收支预算总表</t>
  </si>
  <si>
    <t>单位名称：芒市三台山德昂族乡人民政府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</si>
  <si>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</si>
  <si>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</si>
  <si>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</si>
  <si>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</si>
  <si>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</si>
  <si>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</si>
  <si>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</si>
  <si>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</si>
  <si>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</si>
  <si>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</si>
  <si>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</si>
  <si>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</si>
  <si>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</si>
  <si>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</si>
  <si>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</si>
  <si>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</si>
  <si>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</si>
  <si>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</si>
  <si>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</si>
  <si>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</si>
  <si>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</si>
  <si>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</si>
  <si>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</si>
  <si>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</si>
  <si>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</si>
  <si>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</si>
  <si>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</si>
  <si>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</si>
  <si>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</si>
  <si>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</si>
  <si>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</si>
  <si>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</si>
  <si>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</si>
  <si>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</si>
  <si>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</si>
  <si>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</si>
  <si>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</si>
  <si>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</si>
  <si>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</si>
  <si>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</si>
  <si>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</si>
  <si>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</si>
  <si>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</si>
  <si>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579001</t>
  </si>
  <si>
    <t>芒市三台山德昂族乡人民政府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</si>
  <si>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</si>
  <si>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</si>
  <si>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</si>
  <si>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</si>
  <si>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</si>
  <si>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</si>
  <si>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</si>
  <si>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</si>
  <si>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</si>
  <si>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</si>
  <si>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</si>
  <si>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</si>
  <si>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</si>
  <si>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</si>
  <si>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</si>
  <si>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</si>
  <si>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</si>
  <si>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</si>
  <si>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</si>
  <si>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</si>
  <si>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</si>
  <si>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20131</t>
  </si>
  <si>
    <t>党委办公厅（室）及相关机构事务</t>
  </si>
  <si>
    <t>2013101</t>
  </si>
  <si>
    <t>2013150</t>
  </si>
  <si>
    <t>事业运行</t>
  </si>
  <si>
    <t>208</t>
  </si>
  <si>
    <t>社会保障和就业支出</t>
  </si>
  <si>
    <t>20801</t>
  </si>
  <si>
    <t>人力资源和社会保障管理事务</t>
  </si>
  <si>
    <t>2080150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</si>
  <si>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</si>
  <si>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</si>
  <si>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</si>
  <si>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</si>
  <si>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</si>
  <si>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</si>
  <si>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</si>
  <si>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</si>
  <si>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</si>
  <si>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</si>
  <si>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</si>
  <si>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</si>
  <si>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</si>
  <si>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</si>
  <si>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</si>
  <si>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</si>
  <si>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</si>
  <si>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</si>
  <si>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</si>
  <si>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</si>
  <si>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</si>
  <si>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</si>
  <si>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</si>
  <si>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</si>
  <si>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</si>
  <si>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</si>
  <si>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</si>
  <si>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</si>
  <si>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</si>
  <si>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</si>
  <si>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</si>
  <si>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2120104</t>
  </si>
  <si>
    <t>城管执法</t>
  </si>
  <si>
    <t>213</t>
  </si>
  <si>
    <t>农林水支出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</si>
  <si>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</si>
  <si>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</si>
  <si>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</si>
  <si>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</si>
  <si>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</si>
  <si>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</si>
  <si>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</si>
  <si>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</si>
  <si>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</si>
  <si>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</si>
  <si>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</si>
  <si>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</si>
  <si>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</si>
  <si>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</si>
  <si>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</si>
  <si>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</si>
  <si>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</si>
  <si>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</si>
  <si>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</si>
  <si>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</si>
  <si>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</si>
  <si>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</si>
  <si>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</si>
  <si>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</si>
  <si>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</si>
  <si>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</si>
  <si>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</si>
  <si>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</si>
  <si>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</si>
  <si>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</si>
  <si>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</si>
  <si>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</si>
  <si>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</si>
  <si>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</si>
  <si>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</si>
  <si>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</si>
  <si>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</si>
  <si>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</si>
  <si>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</si>
  <si>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</si>
  <si>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</si>
  <si>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</si>
  <si>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</si>
  <si>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</si>
  <si>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</si>
  <si>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</si>
  <si>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</si>
  <si>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</si>
  <si>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</si>
  <si>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</si>
  <si>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</si>
  <si>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</si>
  <si>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</si>
  <si>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</si>
  <si>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</si>
  <si>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</si>
  <si>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</si>
  <si>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</si>
  <si>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</si>
  <si>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</si>
  <si>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</si>
  <si>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</si>
  <si>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</si>
  <si>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</si>
  <si>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</si>
  <si>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533103261100005051706</t>
  </si>
  <si>
    <t>编内聘用临时人员社会保险单位缴费</t>
  </si>
  <si>
    <t>30199</t>
  </si>
  <si>
    <t>其他工资福利支出</t>
  </si>
  <si>
    <t>533103221100000380603</t>
  </si>
  <si>
    <t>事业人员支出工资</t>
  </si>
  <si>
    <t>30101</t>
  </si>
  <si>
    <t>基本工资</t>
  </si>
  <si>
    <t>533103210000000018552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</si>
  <si>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</si>
  <si>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</si>
  <si>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</si>
  <si>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</si>
  <si>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</si>
  <si>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</si>
  <si>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</si>
  <si>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533103210000000018553</t>
  </si>
  <si>
    <t>社会保障缴费</t>
  </si>
  <si>
    <t>30108</t>
  </si>
  <si>
    <t>机关事业单位基本养老保险缴费</t>
  </si>
  <si>
    <t>30109</t>
  </si>
  <si>
    <t>职业年金缴费</t>
  </si>
  <si>
    <t>533103261100005051699</t>
  </si>
  <si>
    <t>职业年金缴费（非三保）</t>
  </si>
  <si>
    <t>30110</t>
  </si>
  <si>
    <t>职工基本医疗保险缴费</t>
  </si>
  <si>
    <t>30112</t>
  </si>
  <si>
    <t>其他社会保障缴费</t>
  </si>
  <si>
    <t>533103210000000018554</t>
  </si>
  <si>
    <t>30113</t>
  </si>
  <si>
    <t>533103210000000018606</t>
  </si>
  <si>
    <t>一般公用经费</t>
  </si>
  <si>
    <t>30201</t>
  </si>
  <si>
    <t>办公费</t>
  </si>
  <si>
    <t>30226</t>
  </si>
  <si>
    <t>劳务费</t>
  </si>
  <si>
    <t>30215</t>
  </si>
  <si>
    <t>会议费</t>
  </si>
  <si>
    <t>30216</t>
  </si>
  <si>
    <t>培训费</t>
  </si>
  <si>
    <t>30206</t>
  </si>
  <si>
    <t>电费</t>
  </si>
  <si>
    <t>30211</t>
  </si>
  <si>
    <t>差旅费</t>
  </si>
  <si>
    <t>30207</t>
  </si>
  <si>
    <t>邮电费</t>
  </si>
  <si>
    <t>533103221100000380580</t>
  </si>
  <si>
    <t>公用经费安排的公务接待费</t>
  </si>
  <si>
    <t>30217</t>
  </si>
  <si>
    <t>533103231100001217703</t>
  </si>
  <si>
    <t>公用经费安排的公务用车运维费</t>
  </si>
  <si>
    <t>30231</t>
  </si>
  <si>
    <t>公务用车运行维护费</t>
  </si>
  <si>
    <t>533103210000000018597</t>
  </si>
  <si>
    <t>退休公用经费</t>
  </si>
  <si>
    <t>533103210000000018590</t>
  </si>
  <si>
    <t>工会经费</t>
  </si>
  <si>
    <t>30228</t>
  </si>
  <si>
    <t>533103210000000018589</t>
  </si>
  <si>
    <t>公务交通补贴</t>
  </si>
  <si>
    <t>30239</t>
  </si>
  <si>
    <t>其他交通费用</t>
  </si>
  <si>
    <t>533103231100001477712</t>
  </si>
  <si>
    <t>乡镇禁毒经费</t>
  </si>
  <si>
    <t>533103231100001477730</t>
  </si>
  <si>
    <t>乡镇党风廉政建设工作站</t>
  </si>
  <si>
    <t>533103210000000018599</t>
  </si>
  <si>
    <t>乡镇党建经费</t>
  </si>
  <si>
    <t>533103210000000018600</t>
  </si>
  <si>
    <t>乡镇党总支经费</t>
  </si>
  <si>
    <t>533103231100001543769</t>
  </si>
  <si>
    <t>森林防火经费</t>
  </si>
  <si>
    <t>533103210000000018594</t>
  </si>
  <si>
    <t>老干部党支部工作经费</t>
  </si>
  <si>
    <t>533103221100000380623</t>
  </si>
  <si>
    <t>乡镇党支部经费</t>
  </si>
  <si>
    <t>533103231100001477713</t>
  </si>
  <si>
    <t>乡镇农村老年人活动经费</t>
  </si>
  <si>
    <t>533103231100001477731</t>
  </si>
  <si>
    <t>乡镇防艾工作经费</t>
  </si>
  <si>
    <t>533103231100001477733</t>
  </si>
  <si>
    <t>乡镇计生工作经费</t>
  </si>
  <si>
    <t>533103210000000018578</t>
  </si>
  <si>
    <t>离退休费</t>
  </si>
  <si>
    <t>30302</t>
  </si>
  <si>
    <t>退休费</t>
  </si>
  <si>
    <t>533103251100003755101</t>
  </si>
  <si>
    <t>乡镇农村老党员补助</t>
  </si>
  <si>
    <t>30305</t>
  </si>
  <si>
    <t>生活补助</t>
  </si>
  <si>
    <t>533103261100005051713</t>
  </si>
  <si>
    <t>其他对个人和家庭的补助</t>
  </si>
  <si>
    <t>533103210000000018560</t>
  </si>
  <si>
    <t>村（居）民小组团支部书记</t>
  </si>
  <si>
    <t>533103210000000018588</t>
  </si>
  <si>
    <t>五级为民体系服务代办员补助</t>
  </si>
  <si>
    <t>533103261100005051687</t>
  </si>
  <si>
    <t>食品安全联络员</t>
  </si>
  <si>
    <t>533103261100005051709</t>
  </si>
  <si>
    <t>小乡干部</t>
  </si>
  <si>
    <t>533103261100005099506</t>
  </si>
  <si>
    <t>土地协管员</t>
  </si>
  <si>
    <t>533103210000000018558</t>
  </si>
  <si>
    <t>村（居）民小组副组长</t>
  </si>
  <si>
    <t>533103261100005011266</t>
  </si>
  <si>
    <t>小乡干部生活补助资金</t>
  </si>
  <si>
    <t>533103261100005010972</t>
  </si>
  <si>
    <t>村民小组党支部书记、小组长务工补助资金</t>
  </si>
  <si>
    <t>533103261100005011017</t>
  </si>
  <si>
    <t>村民小组党支部书记、小组长“一肩挑”务工补助资金</t>
  </si>
  <si>
    <t>533103261100005011160</t>
  </si>
  <si>
    <t>村委会书记、主任“一肩挑”补助资金</t>
  </si>
  <si>
    <t>533103261100005011195</t>
  </si>
  <si>
    <t>村委会副书记、副主任、监委主任补助资金</t>
  </si>
  <si>
    <t>533103261100005011215</t>
  </si>
  <si>
    <t>村委会委员补助资金</t>
  </si>
  <si>
    <t>533103261100005011333</t>
  </si>
  <si>
    <t>遗属补助资金</t>
  </si>
  <si>
    <t>533103261100005011498</t>
  </si>
  <si>
    <t>村委会运转经费</t>
  </si>
  <si>
    <t>533103261100005011576</t>
  </si>
  <si>
    <t>村民小组运转经费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</si>
  <si>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</si>
  <si>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</si>
  <si>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</si>
  <si>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</si>
  <si>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</si>
  <si>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</si>
  <si>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</si>
  <si>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单位自有资金</t>
  </si>
  <si>
    <t>专项业务类</t>
  </si>
  <si>
    <t>533103261100005011365</t>
  </si>
  <si>
    <t>三台山乡2026年非税收入返还资金</t>
  </si>
  <si>
    <t>533103261100005011477</t>
  </si>
  <si>
    <t>事业单位工作人员及机关工勤人员年度考核结果奖励资金</t>
  </si>
  <si>
    <t>533103261100005020350</t>
  </si>
  <si>
    <t>30309</t>
  </si>
  <si>
    <t>奖励金</t>
  </si>
  <si>
    <t>选举党代表和换届选举工作经费</t>
  </si>
  <si>
    <t>533103261100005017137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</si>
  <si>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</si>
  <si>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</si>
  <si>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</si>
  <si>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</si>
  <si>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</si>
  <si>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</si>
  <si>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</si>
  <si>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</si>
  <si>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</si>
  <si>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</si>
  <si>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</si>
  <si>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</si>
  <si>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三台山乡2026年度非税收入返还资金</t>
  </si>
  <si>
    <t>产出指标</t>
  </si>
  <si>
    <t>时效指标</t>
  </si>
  <si>
    <t>资金拨付及时率</t>
  </si>
  <si>
    <t>=</t>
  </si>
  <si>
    <t>100</t>
  </si>
  <si>
    <t>%</t>
  </si>
  <si>
    <t>定量指标</t>
  </si>
  <si>
    <t>效益指标</t>
  </si>
  <si>
    <t>社会效益</t>
  </si>
  <si>
    <t>受益人口数</t>
  </si>
  <si>
    <t>&gt;=</t>
  </si>
  <si>
    <t>7000</t>
  </si>
  <si>
    <t>人</t>
  </si>
  <si>
    <t>满意度指标</t>
  </si>
  <si>
    <t>服务对象满意度</t>
  </si>
  <si>
    <t>群众满意度</t>
  </si>
  <si>
    <t>98</t>
  </si>
  <si>
    <t>三台山乡事业单位工作人员及机关工勤人员年度考核结果奖励资金</t>
  </si>
  <si>
    <t>三台山乡单位自有资金</t>
  </si>
  <si>
    <t>三台山选举党代表和换届选举工作经费</t>
  </si>
  <si>
    <t>预算06表</t>
  </si>
  <si>
    <t>2026年部门政府性基金预算支出预算表</t>
  </si>
  <si>
    <t>政府性基金预算支出</t>
  </si>
  <si>
    <t>备注：本部门无政府性基金预算，本表无数据，公开空表。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</si>
  <si>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</si>
  <si>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</si>
  <si>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</si>
  <si>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</si>
  <si>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</si>
  <si>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</si>
  <si>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</si>
  <si>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</si>
  <si>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</si>
  <si>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</si>
  <si>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</si>
  <si>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</si>
  <si>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</si>
  <si>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元</t>
  </si>
  <si>
    <t>办公设备购置</t>
  </si>
  <si>
    <t>设备</t>
  </si>
  <si>
    <t>公务用车保险</t>
  </si>
  <si>
    <t>机动车保险服务</t>
  </si>
  <si>
    <t>预算08表</t>
  </si>
  <si>
    <t>2026年部门政府购买服务预算表</t>
  </si>
  <si>
    <t>政府购买服务项目</t>
  </si>
  <si>
    <t>政府购买服务目录</t>
  </si>
  <si>
    <t>备注：本部门无部门政府购买服务预算，本表无数据，公开空表。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</si>
  <si>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</si>
  <si>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</si>
  <si>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</si>
  <si>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</si>
  <si>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</si>
  <si>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</si>
  <si>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</si>
  <si>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</si>
  <si>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</si>
  <si>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</si>
  <si>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</si>
  <si>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</si>
  <si>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</si>
  <si>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</si>
  <si>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</si>
  <si>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</si>
  <si>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备注：本部门无市对下转移支付预算，本表无数据，公开空表。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</si>
  <si>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</si>
  <si>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</si>
  <si>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</si>
  <si>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</si>
  <si>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</si>
  <si>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</si>
  <si>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</si>
  <si>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</si>
  <si>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</si>
  <si>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</si>
  <si>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</si>
  <si>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</si>
  <si>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</si>
  <si>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注：1.涉及土地使用权、房屋、公务用车购置，按照现行相关管理制度规定报批，以职能部门审批意见为准。
    2.本部门无新增资产配置预算，本表无数据，公开空表。</t>
  </si>
  <si>
    <t>预算11表</t>
  </si>
  <si>
    <t>2026年上级转移支付补助项目支出预算表</t>
  </si>
  <si>
    <t>上级补助</t>
  </si>
  <si>
    <t>备注：本部门无上级转移支付补助项目支出预算，本表无数据，公开空表</t>
  </si>
  <si>
    <t>预算12表</t>
  </si>
  <si>
    <t>2026年部门项目支出中期规划预算表</t>
  </si>
  <si>
    <t>项目级次</t>
  </si>
  <si>
    <t>2026年</t>
  </si>
  <si>
    <t>2027年</t>
  </si>
  <si>
    <t>2028年</t>
  </si>
  <si>
    <t>114 对个人和家庭的补助</t>
  </si>
  <si>
    <t>本级</t>
  </si>
  <si>
    <t>216 其他公用支出</t>
  </si>
  <si>
    <t>311 专项业务类</t>
  </si>
  <si>
    <t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</si>
</sst>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;\-#,##0;;@"/>
    <numFmt numFmtId="177" formatCode="#,##0.00;\-#,##0.00;;@"/>
    <numFmt numFmtId="178" formatCode="yyyy\-mm\-dd\ hh:mm:ss"/>
    <numFmt numFmtId="179" formatCode="yyyy\-mm\-dd"/>
    <numFmt numFmtId="180" formatCode="hh:mm:ss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sz val="9"/>
      <color rgb="FF000000"/>
      <name val="Calibri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9"/>
      <name val="宋体"/>
      <charset val="1"/>
    </font>
    <font>
      <sz val="10"/>
      <name val="宋体"/>
      <charset val="1"/>
    </font>
    <font>
      <b/>
      <sz val="10"/>
      <color rgb="FFFF0000"/>
      <name val="宋体"/>
      <charset val="1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Calibri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2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8" fillId="0" borderId="7">
      <alignment horizontal="right" vertical="center"/>
    </xf>
    <xf numFmtId="0" fontId="37" fillId="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8" fillId="0" borderId="7">
      <alignment horizontal="right" vertical="center"/>
    </xf>
    <xf numFmtId="0" fontId="44" fillId="0" borderId="0" applyNumberFormat="0" applyFill="0" applyBorder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53" fillId="24" borderId="23" applyNumberFormat="0" applyAlignment="0" applyProtection="0">
      <alignment vertical="center"/>
    </xf>
    <xf numFmtId="0" fontId="52" fillId="24" borderId="17" applyNumberFormat="0" applyAlignment="0" applyProtection="0">
      <alignment vertical="center"/>
    </xf>
    <xf numFmtId="0" fontId="48" fillId="16" borderId="20" applyNumberFormat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10" fontId="8" fillId="0" borderId="7">
      <alignment horizontal="right" vertical="center"/>
    </xf>
    <xf numFmtId="0" fontId="37" fillId="28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177" fontId="8" fillId="0" borderId="7">
      <alignment horizontal="right" vertical="center"/>
    </xf>
    <xf numFmtId="49" fontId="8" fillId="0" borderId="7">
      <alignment horizontal="left" vertical="center" wrapText="1"/>
    </xf>
    <xf numFmtId="177" fontId="8" fillId="0" borderId="7">
      <alignment horizontal="right" vertical="center"/>
    </xf>
    <xf numFmtId="180" fontId="8" fillId="0" borderId="7">
      <alignment horizontal="right" vertical="center"/>
    </xf>
    <xf numFmtId="176" fontId="8" fillId="0" borderId="7">
      <alignment horizontal="right" vertical="center"/>
    </xf>
    <xf numFmtId="0" fontId="55" fillId="0" borderId="0">
      <alignment vertical="top"/>
      <protection locked="0"/>
    </xf>
  </cellStyleXfs>
  <cellXfs count="220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177" fontId="8" fillId="0" borderId="7" xfId="54" applyProtection="1">
      <alignment horizontal="right" vertical="center"/>
      <protection locked="0"/>
    </xf>
    <xf numFmtId="177" fontId="9" fillId="0" borderId="7" xfId="54" applyNumberFormat="1" applyFont="1" applyBorder="1">
      <alignment horizontal="right" vertical="center"/>
    </xf>
    <xf numFmtId="0" fontId="6" fillId="0" borderId="7" xfId="0" applyFont="1" applyFill="1" applyBorder="1" applyAlignment="1"/>
    <xf numFmtId="49" fontId="8" fillId="0" borderId="7" xfId="53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177" fontId="11" fillId="0" borderId="7" xfId="54" applyNumberFormat="1" applyFont="1" applyBorder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7" fontId="9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Border="1"/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14" fillId="0" borderId="0" xfId="53" applyNumberFormat="1" applyFont="1" applyBorder="1" applyAlignment="1">
      <alignment horizontal="center" vertical="center" wrapText="1"/>
    </xf>
    <xf numFmtId="49" fontId="8" fillId="0" borderId="8" xfId="53" applyNumberFormat="1" applyFont="1" applyBorder="1" applyAlignment="1">
      <alignment horizontal="left" vertical="center" wrapText="1"/>
    </xf>
    <xf numFmtId="49" fontId="8" fillId="0" borderId="9" xfId="53" applyNumberFormat="1" applyFont="1" applyBorder="1" applyAlignment="1">
      <alignment horizontal="left" vertical="center" wrapText="1"/>
    </xf>
    <xf numFmtId="49" fontId="15" fillId="0" borderId="10" xfId="53" applyNumberFormat="1" applyFont="1" applyBorder="1" applyAlignment="1">
      <alignment horizontal="center" vertical="center" wrapText="1"/>
    </xf>
    <xf numFmtId="49" fontId="15" fillId="0" borderId="4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16" fillId="0" borderId="6" xfId="53" applyNumberFormat="1" applyFont="1" applyBorder="1" applyAlignment="1">
      <alignment horizontal="center" vertical="center" wrapText="1"/>
    </xf>
    <xf numFmtId="49" fontId="16" fillId="0" borderId="7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left" vertical="center" wrapText="1" indent="1"/>
    </xf>
    <xf numFmtId="49" fontId="15" fillId="0" borderId="7" xfId="53" applyNumberFormat="1" applyFont="1" applyBorder="1">
      <alignment horizontal="left" vertical="center" wrapText="1"/>
    </xf>
    <xf numFmtId="176" fontId="8" fillId="0" borderId="7" xfId="56" applyNumberFormat="1" applyFont="1" applyBorder="1">
      <alignment horizontal="right" vertical="center"/>
    </xf>
    <xf numFmtId="177" fontId="8" fillId="0" borderId="7" xfId="54" applyNumberFormat="1" applyFont="1" applyBorder="1">
      <alignment horizontal="right" vertical="center"/>
    </xf>
    <xf numFmtId="49" fontId="17" fillId="0" borderId="7" xfId="53" applyNumberFormat="1" applyFont="1" applyBorder="1" applyAlignment="1">
      <alignment horizontal="center" vertical="center" wrapText="1"/>
    </xf>
    <xf numFmtId="176" fontId="18" fillId="0" borderId="7" xfId="56" applyNumberFormat="1" applyFont="1" applyBorder="1">
      <alignment horizontal="right" vertical="center"/>
    </xf>
    <xf numFmtId="177" fontId="18" fillId="0" borderId="7" xfId="54" applyNumberFormat="1" applyFont="1" applyBorder="1">
      <alignment horizontal="righ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vertical="center" wrapText="1"/>
    </xf>
    <xf numFmtId="0" fontId="21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8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77" fontId="9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22" fillId="0" borderId="0" xfId="57" applyFont="1" applyFill="1" applyBorder="1" applyAlignment="1" applyProtection="1"/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177" fontId="9" fillId="0" borderId="6" xfId="54" applyNumberFormat="1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vertical="top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4" fontId="10" fillId="0" borderId="13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10" fillId="0" borderId="7" xfId="0" applyNumberFormat="1" applyFont="1" applyBorder="1" applyAlignment="1" applyProtection="1">
      <alignment horizontal="right" vertical="center"/>
      <protection locked="0"/>
    </xf>
    <xf numFmtId="0" fontId="23" fillId="0" borderId="0" xfId="57" applyFont="1" applyFill="1" applyBorder="1" applyAlignment="1" applyProtection="1">
      <alignment vertical="top"/>
      <protection locked="0"/>
    </xf>
    <xf numFmtId="0" fontId="4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176" fontId="9" fillId="0" borderId="7" xfId="56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right" vertical="center"/>
    </xf>
    <xf numFmtId="0" fontId="24" fillId="0" borderId="0" xfId="57" applyFont="1" applyFill="1" applyBorder="1" applyAlignment="1" applyProtection="1"/>
    <xf numFmtId="0" fontId="25" fillId="0" borderId="0" xfId="57" applyFont="1" applyFill="1" applyBorder="1" applyAlignment="1" applyProtection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49" fontId="24" fillId="0" borderId="0" xfId="57" applyNumberFormat="1" applyFont="1" applyFill="1" applyBorder="1" applyAlignment="1" applyProtection="1"/>
    <xf numFmtId="49" fontId="4" fillId="0" borderId="7" xfId="53" applyFont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27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77" fontId="4" fillId="0" borderId="7" xfId="54" applyFont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10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28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31" fillId="0" borderId="7" xfId="0" applyNumberFormat="1" applyFont="1" applyFill="1" applyBorder="1" applyAlignment="1">
      <alignment vertical="center"/>
    </xf>
    <xf numFmtId="4" fontId="31" fillId="0" borderId="2" xfId="0" applyNumberFormat="1" applyFont="1" applyFill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2" fillId="0" borderId="7" xfId="53" applyFont="1">
      <alignment horizontal="left" vertical="center" wrapText="1"/>
    </xf>
    <xf numFmtId="177" fontId="2" fillId="0" borderId="7" xfId="54" applyFont="1">
      <alignment horizontal="right" vertical="center"/>
    </xf>
    <xf numFmtId="49" fontId="2" fillId="0" borderId="7" xfId="53" applyFont="1" applyAlignment="1">
      <alignment horizontal="left" vertical="center" wrapText="1" indent="1"/>
    </xf>
    <xf numFmtId="49" fontId="2" fillId="0" borderId="7" xfId="53" applyFont="1" applyAlignment="1">
      <alignment horizontal="left" vertical="center" wrapText="1" indent="2"/>
    </xf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vertical="center"/>
    </xf>
    <xf numFmtId="49" fontId="10" fillId="0" borderId="7" xfId="53" applyNumberFormat="1" applyFont="1" applyBorder="1">
      <alignment horizontal="left" vertical="center" wrapText="1"/>
    </xf>
    <xf numFmtId="0" fontId="9" fillId="0" borderId="7" xfId="0" applyFont="1" applyBorder="1" applyAlignment="1">
      <alignment vertical="center"/>
    </xf>
    <xf numFmtId="49" fontId="9" fillId="0" borderId="7" xfId="53" applyNumberFormat="1" applyFont="1" applyBorder="1">
      <alignment horizontal="left" vertical="center" wrapText="1"/>
    </xf>
    <xf numFmtId="0" fontId="4" fillId="0" borderId="7" xfId="0" applyFont="1" applyBorder="1" applyAlignment="1">
      <alignment vertical="center"/>
    </xf>
    <xf numFmtId="4" fontId="10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177" fontId="9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4" fillId="0" borderId="7" xfId="0" applyFont="1" applyFill="1" applyBorder="1" applyAlignment="1">
      <alignment vertical="center" wrapText="1"/>
    </xf>
    <xf numFmtId="0" fontId="10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top"/>
    </xf>
    <xf numFmtId="49" fontId="4" fillId="0" borderId="7" xfId="53" applyFont="1">
      <alignment horizontal="left" vertical="center" wrapText="1"/>
    </xf>
    <xf numFmtId="177" fontId="4" fillId="0" borderId="7" xfId="54" applyFo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177" fontId="10" fillId="0" borderId="7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0" fontId="10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49" fontId="9" fillId="0" borderId="7" xfId="53" applyNumberFormat="1" applyFont="1" applyBorder="1" quotePrefix="1">
      <alignment horizontal="left" vertical="center" wrapText="1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9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C15" sqref="C15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27" t="s">
        <v>0</v>
      </c>
    </row>
    <row r="2" ht="36" customHeight="1" spans="1:4">
      <c r="A2" s="60" t="s">
        <v>1</v>
      </c>
      <c r="B2" s="210"/>
      <c r="C2" s="210"/>
      <c r="D2" s="210"/>
    </row>
    <row r="3" ht="21" customHeight="1" spans="1:4">
      <c r="A3" s="220" t="s">
        <v>2</v>
      </c>
      <c r="B3" s="171"/>
      <c r="C3" s="171"/>
      <c r="D3" s="126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81" t="s">
        <v>9</v>
      </c>
      <c r="B7" s="144">
        <v>10996973.02</v>
      </c>
      <c r="C7" s="211" t="str">
        <f>"一"&amp;"、"&amp;"一般公共服务支出"</f>
        <v>一、一般公共服务支出</v>
      </c>
      <c r="D7" s="212">
        <v>7260228.12</v>
      </c>
    </row>
    <row r="8" ht="25.4" customHeight="1" spans="1:4">
      <c r="A8" s="181" t="s">
        <v>10</v>
      </c>
      <c r="B8" s="155"/>
      <c r="C8" s="211" t="str">
        <f>"二"&amp;"、"&amp;"社会保障和就业支出"</f>
        <v>二、社会保障和就业支出</v>
      </c>
      <c r="D8" s="212">
        <v>3558113.5</v>
      </c>
    </row>
    <row r="9" ht="25.4" customHeight="1" spans="1:4">
      <c r="A9" s="181" t="s">
        <v>11</v>
      </c>
      <c r="B9" s="155"/>
      <c r="C9" s="211" t="str">
        <f>"三"&amp;"、"&amp;"卫生健康支出"</f>
        <v>三、卫生健康支出</v>
      </c>
      <c r="D9" s="212">
        <v>377975.64</v>
      </c>
    </row>
    <row r="10" ht="25.4" customHeight="1" spans="1:4">
      <c r="A10" s="181" t="s">
        <v>12</v>
      </c>
      <c r="B10" s="111"/>
      <c r="C10" s="211" t="str">
        <f>"四"&amp;"、"&amp;"城乡社区支出"</f>
        <v>四、城乡社区支出</v>
      </c>
      <c r="D10" s="212">
        <v>440795.2</v>
      </c>
    </row>
    <row r="11" ht="25.4" customHeight="1" spans="1:4">
      <c r="A11" s="181" t="s">
        <v>13</v>
      </c>
      <c r="B11" s="144">
        <v>1500000</v>
      </c>
      <c r="C11" s="211" t="str">
        <f>"五"&amp;"、"&amp;"农林水支出"</f>
        <v>五、农林水支出</v>
      </c>
      <c r="D11" s="212">
        <v>176000</v>
      </c>
    </row>
    <row r="12" ht="25.4" customHeight="1" spans="1:4">
      <c r="A12" s="181" t="s">
        <v>14</v>
      </c>
      <c r="B12" s="111"/>
      <c r="C12" s="211" t="str">
        <f>"六"&amp;"、"&amp;"住房保障支出"</f>
        <v>六、住房保障支出</v>
      </c>
      <c r="D12" s="212">
        <v>683860.56</v>
      </c>
    </row>
    <row r="13" ht="25.4" customHeight="1" spans="1:4">
      <c r="A13" s="181" t="s">
        <v>15</v>
      </c>
      <c r="B13" s="111"/>
      <c r="C13" s="176"/>
      <c r="D13" s="155"/>
    </row>
    <row r="14" ht="25.4" customHeight="1" spans="1:4">
      <c r="A14" s="181" t="s">
        <v>16</v>
      </c>
      <c r="B14" s="111"/>
      <c r="C14" s="176"/>
      <c r="D14" s="155"/>
    </row>
    <row r="15" ht="25.4" customHeight="1" spans="1:4">
      <c r="A15" s="213" t="s">
        <v>17</v>
      </c>
      <c r="B15" s="111"/>
      <c r="C15" s="176"/>
      <c r="D15" s="155"/>
    </row>
    <row r="16" ht="25.4" customHeight="1" spans="1:4">
      <c r="A16" s="213" t="s">
        <v>18</v>
      </c>
      <c r="B16" s="144">
        <v>1500000</v>
      </c>
      <c r="C16" s="176"/>
      <c r="D16" s="155"/>
    </row>
    <row r="17" ht="25.4" customHeight="1" spans="1:4">
      <c r="A17" s="214" t="s">
        <v>19</v>
      </c>
      <c r="B17" s="144">
        <v>12496973.02</v>
      </c>
      <c r="C17" s="182" t="s">
        <v>20</v>
      </c>
      <c r="D17" s="144">
        <v>12496973.02</v>
      </c>
    </row>
    <row r="18" ht="25.4" customHeight="1" spans="1:4">
      <c r="A18" s="215" t="s">
        <v>21</v>
      </c>
      <c r="B18" s="178"/>
      <c r="C18" s="216" t="s">
        <v>22</v>
      </c>
      <c r="D18" s="217"/>
    </row>
    <row r="19" ht="25.4" customHeight="1" spans="1:4">
      <c r="A19" s="218" t="s">
        <v>23</v>
      </c>
      <c r="B19" s="155"/>
      <c r="C19" s="179" t="s">
        <v>23</v>
      </c>
      <c r="D19" s="111"/>
    </row>
    <row r="20" ht="25.4" customHeight="1" spans="1:4">
      <c r="A20" s="218" t="s">
        <v>24</v>
      </c>
      <c r="B20" s="155"/>
      <c r="C20" s="179" t="s">
        <v>25</v>
      </c>
      <c r="D20" s="111"/>
    </row>
    <row r="21" ht="25.4" customHeight="1" spans="1:4">
      <c r="A21" s="219" t="s">
        <v>26</v>
      </c>
      <c r="B21" s="144">
        <v>12496973.02</v>
      </c>
      <c r="C21" s="182" t="s">
        <v>27</v>
      </c>
      <c r="D21" s="144">
        <v>12496973.02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A3" sqref="A3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28" t="s">
        <v>352</v>
      </c>
    </row>
    <row r="2" ht="28.5" customHeight="1" spans="1:6">
      <c r="A2" s="31" t="s">
        <v>353</v>
      </c>
      <c r="B2" s="31"/>
      <c r="C2" s="31"/>
      <c r="D2" s="31"/>
      <c r="E2" s="31"/>
      <c r="F2" s="31"/>
    </row>
    <row r="3" ht="15" customHeight="1" spans="1:6">
      <c r="A3" s="129" t="s">
        <v>2</v>
      </c>
      <c r="B3" s="130"/>
      <c r="C3" s="130"/>
      <c r="D3" s="73"/>
      <c r="E3" s="73"/>
      <c r="F3" s="131" t="s">
        <v>3</v>
      </c>
    </row>
    <row r="4" ht="18.75" customHeight="1" spans="1:6">
      <c r="A4" s="10" t="s">
        <v>164</v>
      </c>
      <c r="B4" s="10" t="s">
        <v>50</v>
      </c>
      <c r="C4" s="10" t="s">
        <v>51</v>
      </c>
      <c r="D4" s="16" t="s">
        <v>354</v>
      </c>
      <c r="E4" s="132"/>
      <c r="F4" s="132"/>
    </row>
    <row r="5" ht="30" customHeight="1" spans="1:6">
      <c r="A5" s="19"/>
      <c r="B5" s="19"/>
      <c r="C5" s="19"/>
      <c r="D5" s="16" t="s">
        <v>32</v>
      </c>
      <c r="E5" s="132" t="s">
        <v>59</v>
      </c>
      <c r="F5" s="132" t="s">
        <v>60</v>
      </c>
    </row>
    <row r="6" ht="16.5" customHeight="1" spans="1:6">
      <c r="A6" s="132">
        <v>1</v>
      </c>
      <c r="B6" s="132">
        <v>2</v>
      </c>
      <c r="C6" s="132">
        <v>3</v>
      </c>
      <c r="D6" s="132">
        <v>4</v>
      </c>
      <c r="E6" s="132">
        <v>5</v>
      </c>
      <c r="F6" s="132">
        <v>6</v>
      </c>
    </row>
    <row r="7" ht="24" customHeight="1" spans="1:6">
      <c r="A7" s="132"/>
      <c r="B7" s="132"/>
      <c r="C7" s="132"/>
      <c r="D7" s="132"/>
      <c r="E7" s="132"/>
      <c r="F7" s="132"/>
    </row>
    <row r="8" ht="24" customHeight="1" spans="1:6">
      <c r="A8" s="132"/>
      <c r="B8" s="132"/>
      <c r="C8" s="132"/>
      <c r="D8" s="132"/>
      <c r="E8" s="132"/>
      <c r="F8" s="132"/>
    </row>
    <row r="9" ht="24" customHeight="1" spans="1:6">
      <c r="A9" s="132"/>
      <c r="B9" s="132"/>
      <c r="C9" s="132"/>
      <c r="D9" s="132"/>
      <c r="E9" s="132"/>
      <c r="F9" s="132"/>
    </row>
    <row r="10" ht="24" customHeight="1" spans="1:6">
      <c r="A10" s="132"/>
      <c r="B10" s="132"/>
      <c r="C10" s="132"/>
      <c r="D10" s="132"/>
      <c r="E10" s="132"/>
      <c r="F10" s="132"/>
    </row>
    <row r="11" ht="24" customHeight="1" spans="1:6">
      <c r="A11" s="132"/>
      <c r="B11" s="132"/>
      <c r="C11" s="132"/>
      <c r="D11" s="132"/>
      <c r="E11" s="132"/>
      <c r="F11" s="132"/>
    </row>
    <row r="12" ht="24" customHeight="1" spans="1:6">
      <c r="A12" s="33"/>
      <c r="B12" s="33"/>
      <c r="C12" s="33"/>
      <c r="D12" s="24"/>
      <c r="E12" s="24"/>
      <c r="F12" s="24"/>
    </row>
    <row r="13" s="1" customFormat="1" ht="17.25" customHeight="1" spans="1:6">
      <c r="A13" s="133" t="s">
        <v>124</v>
      </c>
      <c r="B13" s="134"/>
      <c r="C13" s="134" t="s">
        <v>124</v>
      </c>
      <c r="D13" s="30"/>
      <c r="E13" s="30"/>
      <c r="F13" s="30"/>
    </row>
    <row r="14" s="124" customFormat="1" customHeight="1" spans="1:2">
      <c r="A14" s="83" t="s">
        <v>355</v>
      </c>
      <c r="B14" s="135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D23" sqref="D23"/>
    </sheetView>
  </sheetViews>
  <sheetFormatPr defaultColWidth="10.3833333333333" defaultRowHeight="14.25" customHeight="1"/>
  <cols>
    <col min="1" max="1" width="24.75" customWidth="1"/>
    <col min="2" max="2" width="13" customWidth="1"/>
    <col min="3" max="3" width="16.875" customWidth="1"/>
    <col min="4" max="16384" width="10.3833333333333" customWidth="1"/>
  </cols>
  <sheetData>
    <row r="1" ht="13.5" customHeight="1" spans="15:17">
      <c r="O1" s="66"/>
      <c r="P1" s="66"/>
      <c r="Q1" s="126" t="s">
        <v>356</v>
      </c>
    </row>
    <row r="2" ht="27.75" customHeight="1" spans="1:17">
      <c r="A2" s="70" t="s">
        <v>357</v>
      </c>
      <c r="B2" s="31"/>
      <c r="C2" s="31"/>
      <c r="D2" s="31"/>
      <c r="E2" s="31"/>
      <c r="F2" s="31"/>
      <c r="G2" s="31"/>
      <c r="H2" s="31"/>
      <c r="I2" s="31"/>
      <c r="J2" s="31"/>
      <c r="K2" s="61"/>
      <c r="L2" s="31"/>
      <c r="M2" s="31"/>
      <c r="N2" s="31"/>
      <c r="O2" s="61"/>
      <c r="P2" s="61"/>
      <c r="Q2" s="31"/>
    </row>
    <row r="3" ht="18.75" customHeight="1" spans="1:17">
      <c r="A3" s="220" t="s">
        <v>2</v>
      </c>
      <c r="B3" s="7"/>
      <c r="C3" s="7"/>
      <c r="D3" s="7"/>
      <c r="E3" s="7"/>
      <c r="F3" s="7"/>
      <c r="G3" s="7"/>
      <c r="H3" s="7"/>
      <c r="I3" s="7"/>
      <c r="J3" s="7"/>
      <c r="O3" s="103"/>
      <c r="P3" s="103"/>
      <c r="Q3" s="127" t="s">
        <v>155</v>
      </c>
    </row>
    <row r="4" ht="15.75" customHeight="1" spans="1:17">
      <c r="A4" s="10" t="s">
        <v>358</v>
      </c>
      <c r="B4" s="89" t="s">
        <v>359</v>
      </c>
      <c r="C4" s="89" t="s">
        <v>360</v>
      </c>
      <c r="D4" s="89" t="s">
        <v>361</v>
      </c>
      <c r="E4" s="89" t="s">
        <v>362</v>
      </c>
      <c r="F4" s="89" t="s">
        <v>363</v>
      </c>
      <c r="G4" s="77" t="s">
        <v>171</v>
      </c>
      <c r="H4" s="77"/>
      <c r="I4" s="77"/>
      <c r="J4" s="77"/>
      <c r="K4" s="90"/>
      <c r="L4" s="77"/>
      <c r="M4" s="77"/>
      <c r="N4" s="77"/>
      <c r="O4" s="105"/>
      <c r="P4" s="90"/>
      <c r="Q4" s="106"/>
    </row>
    <row r="5" ht="17.25" customHeight="1" spans="1:17">
      <c r="A5" s="15"/>
      <c r="B5" s="91"/>
      <c r="C5" s="91"/>
      <c r="D5" s="91"/>
      <c r="E5" s="91"/>
      <c r="F5" s="91"/>
      <c r="G5" s="91" t="s">
        <v>32</v>
      </c>
      <c r="H5" s="91" t="s">
        <v>35</v>
      </c>
      <c r="I5" s="91" t="s">
        <v>364</v>
      </c>
      <c r="J5" s="91" t="s">
        <v>365</v>
      </c>
      <c r="K5" s="92" t="s">
        <v>366</v>
      </c>
      <c r="L5" s="107" t="s">
        <v>367</v>
      </c>
      <c r="M5" s="107"/>
      <c r="N5" s="107"/>
      <c r="O5" s="108"/>
      <c r="P5" s="109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34</v>
      </c>
      <c r="I6" s="93"/>
      <c r="J6" s="93"/>
      <c r="K6" s="94"/>
      <c r="L6" s="93" t="s">
        <v>34</v>
      </c>
      <c r="M6" s="93" t="s">
        <v>45</v>
      </c>
      <c r="N6" s="93" t="s">
        <v>178</v>
      </c>
      <c r="O6" s="110" t="s">
        <v>41</v>
      </c>
      <c r="P6" s="94" t="s">
        <v>42</v>
      </c>
      <c r="Q6" s="93" t="s">
        <v>43</v>
      </c>
    </row>
    <row r="7" ht="15" customHeight="1" spans="1:17">
      <c r="A7" s="19">
        <v>1</v>
      </c>
      <c r="B7" s="115">
        <v>2</v>
      </c>
      <c r="C7" s="115">
        <v>3</v>
      </c>
      <c r="D7" s="115">
        <v>4</v>
      </c>
      <c r="E7" s="115">
        <v>5</v>
      </c>
      <c r="F7" s="115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</row>
    <row r="8" ht="21" customHeight="1" spans="1:17">
      <c r="A8" s="117" t="s">
        <v>47</v>
      </c>
      <c r="B8" s="118"/>
      <c r="C8" s="118"/>
      <c r="D8" s="119"/>
      <c r="E8" s="120"/>
      <c r="F8" s="23">
        <v>50000</v>
      </c>
      <c r="G8" s="23">
        <v>50000</v>
      </c>
      <c r="H8" s="23">
        <v>50000</v>
      </c>
      <c r="I8" s="24"/>
      <c r="J8" s="24"/>
      <c r="K8" s="24"/>
      <c r="L8" s="24"/>
      <c r="M8" s="24"/>
      <c r="N8" s="24"/>
      <c r="O8" s="24"/>
      <c r="P8" s="24"/>
      <c r="Q8" s="24"/>
    </row>
    <row r="9" ht="21" customHeight="1" spans="1:17">
      <c r="A9" s="117" t="str">
        <f>"     "&amp;"一般公用经费"</f>
        <v>     一般公用经费</v>
      </c>
      <c r="B9" s="118" t="s">
        <v>368</v>
      </c>
      <c r="C9" s="118" t="s">
        <v>368</v>
      </c>
      <c r="D9" s="119" t="s">
        <v>369</v>
      </c>
      <c r="E9" s="120">
        <v>150</v>
      </c>
      <c r="F9" s="23">
        <v>15000</v>
      </c>
      <c r="G9" s="23">
        <v>15000</v>
      </c>
      <c r="H9" s="23">
        <v>15000</v>
      </c>
      <c r="I9" s="24"/>
      <c r="J9" s="24"/>
      <c r="K9" s="24"/>
      <c r="L9" s="24"/>
      <c r="M9" s="24"/>
      <c r="N9" s="24"/>
      <c r="O9" s="24"/>
      <c r="P9" s="24"/>
      <c r="Q9" s="24"/>
    </row>
    <row r="10" ht="21" customHeight="1" spans="1:17">
      <c r="A10" s="117" t="str">
        <f>"     "&amp;"一般公用经费"</f>
        <v>     一般公用经费</v>
      </c>
      <c r="B10" s="118" t="s">
        <v>370</v>
      </c>
      <c r="C10" s="118" t="s">
        <v>371</v>
      </c>
      <c r="D10" s="119" t="s">
        <v>369</v>
      </c>
      <c r="E10" s="120">
        <v>4</v>
      </c>
      <c r="F10" s="23">
        <v>20000</v>
      </c>
      <c r="G10" s="23">
        <v>20000</v>
      </c>
      <c r="H10" s="23">
        <v>20000</v>
      </c>
      <c r="I10" s="24"/>
      <c r="J10" s="24"/>
      <c r="K10" s="24"/>
      <c r="L10" s="24"/>
      <c r="M10" s="24"/>
      <c r="N10" s="24"/>
      <c r="O10" s="24"/>
      <c r="P10" s="24"/>
      <c r="Q10" s="24"/>
    </row>
    <row r="11" ht="21" customHeight="1" spans="1:17">
      <c r="A11" s="117" t="str">
        <f>"     "&amp;"公用经费安排的公务用车运维费"</f>
        <v>     公用经费安排的公务用车运维费</v>
      </c>
      <c r="B11" s="118" t="s">
        <v>372</v>
      </c>
      <c r="C11" s="118" t="s">
        <v>373</v>
      </c>
      <c r="D11" s="119" t="s">
        <v>369</v>
      </c>
      <c r="E11" s="120">
        <v>3</v>
      </c>
      <c r="F11" s="23">
        <v>15000</v>
      </c>
      <c r="G11" s="23">
        <v>15000</v>
      </c>
      <c r="H11" s="23">
        <v>15000</v>
      </c>
      <c r="I11" s="24"/>
      <c r="J11" s="24"/>
      <c r="K11" s="24"/>
      <c r="L11" s="24"/>
      <c r="M11" s="24"/>
      <c r="N11" s="24"/>
      <c r="O11" s="24"/>
      <c r="P11" s="24"/>
      <c r="Q11" s="24"/>
    </row>
    <row r="12" ht="21" customHeight="1" spans="1:17">
      <c r="A12" s="95"/>
      <c r="B12" s="96"/>
      <c r="C12" s="96"/>
      <c r="D12" s="121"/>
      <c r="E12" s="122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ht="21" customHeight="1" spans="1:17">
      <c r="A13" s="95"/>
      <c r="B13" s="96"/>
      <c r="C13" s="96"/>
      <c r="D13" s="121"/>
      <c r="E13" s="12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ht="21" customHeight="1" spans="1:17">
      <c r="A14" s="95"/>
      <c r="B14" s="96"/>
      <c r="C14" s="96"/>
      <c r="D14" s="121"/>
      <c r="E14" s="12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ht="21" customHeight="1" spans="1:17">
      <c r="A15" s="95"/>
      <c r="B15" s="96"/>
      <c r="C15" s="96"/>
      <c r="D15" s="121"/>
      <c r="E15" s="122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ht="21" customHeight="1" spans="1:17">
      <c r="A16" s="95"/>
      <c r="B16" s="96"/>
      <c r="C16" s="96"/>
      <c r="D16" s="121"/>
      <c r="E16" s="122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="1" customFormat="1" ht="21" customHeight="1" spans="1:17">
      <c r="A17" s="98" t="s">
        <v>124</v>
      </c>
      <c r="B17" s="99"/>
      <c r="C17" s="99"/>
      <c r="D17" s="99"/>
      <c r="E17" s="123"/>
      <c r="F17" s="23">
        <v>50000</v>
      </c>
      <c r="G17" s="23">
        <v>50000</v>
      </c>
      <c r="H17" s="23">
        <v>50000</v>
      </c>
      <c r="I17" s="30"/>
      <c r="J17" s="30"/>
      <c r="K17" s="30"/>
      <c r="L17" s="30"/>
      <c r="M17" s="30"/>
      <c r="N17" s="30"/>
      <c r="O17" s="30"/>
      <c r="P17" s="30"/>
      <c r="Q17" s="30"/>
    </row>
    <row r="18" s="113" customFormat="1" customHeight="1" spans="1:18">
      <c r="A18" s="124"/>
      <c r="B18" s="125"/>
      <c r="C18" s="124"/>
      <c r="D18" s="124"/>
      <c r="E18" s="124"/>
      <c r="F18" s="124"/>
      <c r="G18" s="124"/>
      <c r="H18" s="124"/>
      <c r="I18" s="124"/>
      <c r="J18" s="124"/>
      <c r="L18" s="124"/>
      <c r="M18" s="124"/>
      <c r="N18" s="124"/>
      <c r="R18" s="124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A3" sqref="A3:C3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75"/>
      <c r="B1" s="75"/>
      <c r="C1" s="75"/>
      <c r="D1" s="75"/>
      <c r="E1" s="75"/>
      <c r="F1" s="75"/>
      <c r="G1" s="75"/>
      <c r="H1" s="87"/>
      <c r="I1" s="75"/>
      <c r="J1" s="75"/>
      <c r="K1" s="75"/>
      <c r="L1" s="66"/>
      <c r="M1" s="84"/>
      <c r="N1" s="102" t="s">
        <v>374</v>
      </c>
    </row>
    <row r="2" ht="27.75" customHeight="1" spans="1:14">
      <c r="A2" s="70" t="s">
        <v>375</v>
      </c>
      <c r="B2" s="71"/>
      <c r="C2" s="71"/>
      <c r="D2" s="71"/>
      <c r="E2" s="71"/>
      <c r="F2" s="71"/>
      <c r="G2" s="71"/>
      <c r="H2" s="88"/>
      <c r="I2" s="71"/>
      <c r="J2" s="71"/>
      <c r="K2" s="71"/>
      <c r="L2" s="61"/>
      <c r="M2" s="88"/>
      <c r="N2" s="71"/>
    </row>
    <row r="3" ht="18.75" customHeight="1" spans="1:14">
      <c r="A3" s="224" t="s">
        <v>2</v>
      </c>
      <c r="B3" s="73"/>
      <c r="C3" s="73"/>
      <c r="D3" s="73"/>
      <c r="E3" s="73"/>
      <c r="F3" s="73"/>
      <c r="G3" s="73"/>
      <c r="H3" s="87"/>
      <c r="I3" s="75"/>
      <c r="J3" s="75"/>
      <c r="K3" s="75"/>
      <c r="L3" s="103"/>
      <c r="M3" s="85"/>
      <c r="N3" s="104" t="s">
        <v>155</v>
      </c>
    </row>
    <row r="4" ht="15.75" customHeight="1" spans="1:14">
      <c r="A4" s="10" t="s">
        <v>358</v>
      </c>
      <c r="B4" s="89" t="s">
        <v>376</v>
      </c>
      <c r="C4" s="89" t="s">
        <v>377</v>
      </c>
      <c r="D4" s="77" t="s">
        <v>171</v>
      </c>
      <c r="E4" s="77"/>
      <c r="F4" s="77"/>
      <c r="G4" s="77"/>
      <c r="H4" s="90"/>
      <c r="I4" s="77"/>
      <c r="J4" s="77"/>
      <c r="K4" s="77"/>
      <c r="L4" s="105"/>
      <c r="M4" s="90"/>
      <c r="N4" s="106"/>
    </row>
    <row r="5" ht="17.25" customHeight="1" spans="1:14">
      <c r="A5" s="15"/>
      <c r="B5" s="91"/>
      <c r="C5" s="91"/>
      <c r="D5" s="91" t="s">
        <v>32</v>
      </c>
      <c r="E5" s="91" t="s">
        <v>35</v>
      </c>
      <c r="F5" s="91" t="s">
        <v>364</v>
      </c>
      <c r="G5" s="91" t="s">
        <v>365</v>
      </c>
      <c r="H5" s="92" t="s">
        <v>366</v>
      </c>
      <c r="I5" s="107" t="s">
        <v>367</v>
      </c>
      <c r="J5" s="107"/>
      <c r="K5" s="107"/>
      <c r="L5" s="108"/>
      <c r="M5" s="109"/>
      <c r="N5" s="93"/>
    </row>
    <row r="6" ht="54" customHeight="1" spans="1:14">
      <c r="A6" s="18"/>
      <c r="B6" s="93"/>
      <c r="C6" s="93"/>
      <c r="D6" s="93"/>
      <c r="E6" s="93"/>
      <c r="F6" s="93"/>
      <c r="G6" s="93"/>
      <c r="H6" s="94"/>
      <c r="I6" s="93" t="s">
        <v>34</v>
      </c>
      <c r="J6" s="93" t="s">
        <v>45</v>
      </c>
      <c r="K6" s="93" t="s">
        <v>178</v>
      </c>
      <c r="L6" s="110" t="s">
        <v>41</v>
      </c>
      <c r="M6" s="94" t="s">
        <v>42</v>
      </c>
      <c r="N6" s="93" t="s">
        <v>43</v>
      </c>
    </row>
    <row r="7" ht="15" customHeight="1" spans="1:14">
      <c r="A7" s="18">
        <v>1</v>
      </c>
      <c r="B7" s="93">
        <v>2</v>
      </c>
      <c r="C7" s="93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</row>
    <row r="8" ht="21" customHeight="1" spans="1:14">
      <c r="A8" s="95"/>
      <c r="B8" s="96"/>
      <c r="C8" s="96"/>
      <c r="D8" s="97"/>
      <c r="E8" s="97"/>
      <c r="F8" s="97"/>
      <c r="G8" s="97"/>
      <c r="H8" s="97"/>
      <c r="I8" s="97"/>
      <c r="J8" s="97"/>
      <c r="K8" s="97"/>
      <c r="L8" s="111"/>
      <c r="M8" s="97"/>
      <c r="N8" s="97"/>
    </row>
    <row r="9" ht="21" customHeight="1" spans="1:14">
      <c r="A9" s="95"/>
      <c r="B9" s="96"/>
      <c r="C9" s="96"/>
      <c r="D9" s="97"/>
      <c r="E9" s="97"/>
      <c r="F9" s="97"/>
      <c r="G9" s="97"/>
      <c r="H9" s="97"/>
      <c r="I9" s="97"/>
      <c r="J9" s="97"/>
      <c r="K9" s="97"/>
      <c r="L9" s="111"/>
      <c r="M9" s="97"/>
      <c r="N9" s="97"/>
    </row>
    <row r="10" ht="21" customHeight="1" spans="1:14">
      <c r="A10" s="95"/>
      <c r="B10" s="96"/>
      <c r="C10" s="96"/>
      <c r="D10" s="97"/>
      <c r="E10" s="97"/>
      <c r="F10" s="97"/>
      <c r="G10" s="97"/>
      <c r="H10" s="97"/>
      <c r="I10" s="97"/>
      <c r="J10" s="97"/>
      <c r="K10" s="97"/>
      <c r="L10" s="111"/>
      <c r="M10" s="97"/>
      <c r="N10" s="97"/>
    </row>
    <row r="11" ht="21" customHeight="1" spans="1:14">
      <c r="A11" s="95"/>
      <c r="B11" s="96"/>
      <c r="C11" s="96"/>
      <c r="D11" s="97"/>
      <c r="E11" s="97"/>
      <c r="F11" s="97"/>
      <c r="G11" s="97"/>
      <c r="H11" s="97"/>
      <c r="I11" s="97"/>
      <c r="J11" s="97"/>
      <c r="K11" s="97"/>
      <c r="L11" s="111"/>
      <c r="M11" s="97"/>
      <c r="N11" s="97"/>
    </row>
    <row r="12" ht="21" customHeight="1" spans="1:14">
      <c r="A12" s="95"/>
      <c r="B12" s="96"/>
      <c r="C12" s="96"/>
      <c r="D12" s="97"/>
      <c r="E12" s="97"/>
      <c r="F12" s="97"/>
      <c r="G12" s="97"/>
      <c r="H12" s="97"/>
      <c r="I12" s="97"/>
      <c r="J12" s="97"/>
      <c r="K12" s="97"/>
      <c r="L12" s="111"/>
      <c r="M12" s="97"/>
      <c r="N12" s="97"/>
    </row>
    <row r="13" ht="21" customHeight="1" spans="1:14">
      <c r="A13" s="95"/>
      <c r="B13" s="96"/>
      <c r="C13" s="96"/>
      <c r="D13" s="97"/>
      <c r="E13" s="97"/>
      <c r="F13" s="97"/>
      <c r="G13" s="97"/>
      <c r="H13" s="97"/>
      <c r="I13" s="97"/>
      <c r="J13" s="97"/>
      <c r="K13" s="97"/>
      <c r="L13" s="111"/>
      <c r="M13" s="97"/>
      <c r="N13" s="97"/>
    </row>
    <row r="14" ht="21" customHeight="1" spans="1:14">
      <c r="A14" s="95"/>
      <c r="B14" s="96"/>
      <c r="C14" s="96"/>
      <c r="D14" s="97"/>
      <c r="E14" s="97"/>
      <c r="F14" s="97"/>
      <c r="G14" s="97"/>
      <c r="H14" s="97"/>
      <c r="I14" s="97"/>
      <c r="J14" s="97"/>
      <c r="K14" s="97"/>
      <c r="L14" s="111"/>
      <c r="M14" s="97"/>
      <c r="N14" s="97"/>
    </row>
    <row r="15" ht="21" customHeight="1" spans="1:14">
      <c r="A15" s="95"/>
      <c r="B15" s="96"/>
      <c r="C15" s="96"/>
      <c r="D15" s="97"/>
      <c r="E15" s="97"/>
      <c r="F15" s="97"/>
      <c r="G15" s="97"/>
      <c r="H15" s="97"/>
      <c r="I15" s="97"/>
      <c r="J15" s="97"/>
      <c r="K15" s="97"/>
      <c r="L15" s="111"/>
      <c r="M15" s="97"/>
      <c r="N15" s="97"/>
    </row>
    <row r="16" ht="21" customHeight="1" spans="1:14">
      <c r="A16" s="95"/>
      <c r="B16" s="96"/>
      <c r="C16" s="96"/>
      <c r="D16" s="97"/>
      <c r="E16" s="97"/>
      <c r="F16" s="97"/>
      <c r="G16" s="97"/>
      <c r="H16" s="97"/>
      <c r="I16" s="97"/>
      <c r="J16" s="97"/>
      <c r="K16" s="97"/>
      <c r="L16" s="111"/>
      <c r="M16" s="97"/>
      <c r="N16" s="97"/>
    </row>
    <row r="17" s="1" customFormat="1" ht="21" customHeight="1" spans="1:14">
      <c r="A17" s="98" t="s">
        <v>124</v>
      </c>
      <c r="B17" s="99"/>
      <c r="C17" s="100"/>
      <c r="D17" s="101"/>
      <c r="E17" s="101"/>
      <c r="F17" s="101"/>
      <c r="G17" s="101"/>
      <c r="H17" s="101"/>
      <c r="I17" s="101"/>
      <c r="J17" s="101"/>
      <c r="K17" s="101"/>
      <c r="L17" s="112"/>
      <c r="M17" s="101"/>
      <c r="N17" s="101"/>
    </row>
    <row r="18" s="67" customFormat="1" ht="17" customHeight="1" spans="1:18">
      <c r="A18" s="83" t="s">
        <v>378</v>
      </c>
      <c r="B18" s="83"/>
      <c r="C18" s="83"/>
      <c r="G18" s="83"/>
      <c r="H18" s="83"/>
      <c r="I18" s="83"/>
      <c r="J18" s="83"/>
      <c r="L18" s="83"/>
      <c r="M18" s="83"/>
      <c r="N18" s="83"/>
      <c r="R18" s="83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Zeros="0" workbookViewId="0">
      <selection activeCell="A14" sqref="A14"/>
    </sheetView>
  </sheetViews>
  <sheetFormatPr defaultColWidth="10" defaultRowHeight="14.25" customHeight="1"/>
  <cols>
    <col min="1" max="1" width="19.1333333333333" style="68" customWidth="1"/>
    <col min="2" max="2" width="10" style="68" customWidth="1"/>
    <col min="3" max="3" width="13.25" style="68" customWidth="1"/>
    <col min="4" max="16375" width="10" style="68" customWidth="1"/>
    <col min="16376" max="16384" width="10" style="68"/>
  </cols>
  <sheetData>
    <row r="1" ht="13.5" customHeight="1" spans="4:15">
      <c r="D1" s="69"/>
      <c r="O1" s="84" t="s">
        <v>379</v>
      </c>
    </row>
    <row r="2" ht="27.75" customHeight="1" spans="1:15">
      <c r="A2" s="70" t="s">
        <v>380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ht="18" customHeight="1" spans="1:15">
      <c r="A3" s="224" t="s">
        <v>2</v>
      </c>
      <c r="B3" s="73"/>
      <c r="C3" s="73"/>
      <c r="D3" s="74"/>
      <c r="E3" s="75"/>
      <c r="F3" s="75"/>
      <c r="G3" s="75"/>
      <c r="H3" s="75"/>
      <c r="I3" s="75"/>
      <c r="O3" s="85" t="s">
        <v>155</v>
      </c>
    </row>
    <row r="4" ht="19.5" customHeight="1" spans="1:15">
      <c r="A4" s="10" t="s">
        <v>381</v>
      </c>
      <c r="B4" s="76" t="s">
        <v>171</v>
      </c>
      <c r="C4" s="77"/>
      <c r="D4" s="77"/>
      <c r="E4" s="78" t="s">
        <v>382</v>
      </c>
      <c r="F4" s="78"/>
      <c r="G4" s="78"/>
      <c r="H4" s="78"/>
      <c r="I4" s="78"/>
      <c r="J4" s="78"/>
      <c r="K4" s="78"/>
      <c r="L4" s="78"/>
      <c r="M4" s="78"/>
      <c r="N4" s="78"/>
      <c r="O4" s="78"/>
    </row>
    <row r="5" ht="40.5" customHeight="1" spans="1:15">
      <c r="A5" s="18"/>
      <c r="B5" s="15" t="s">
        <v>32</v>
      </c>
      <c r="C5" s="10" t="s">
        <v>35</v>
      </c>
      <c r="D5" s="79" t="s">
        <v>383</v>
      </c>
      <c r="E5" s="18" t="s">
        <v>384</v>
      </c>
      <c r="F5" s="18" t="s">
        <v>385</v>
      </c>
      <c r="G5" s="18" t="s">
        <v>386</v>
      </c>
      <c r="H5" s="18" t="s">
        <v>387</v>
      </c>
      <c r="I5" s="18" t="s">
        <v>388</v>
      </c>
      <c r="J5" s="18" t="s">
        <v>389</v>
      </c>
      <c r="K5" s="18" t="s">
        <v>390</v>
      </c>
      <c r="L5" s="18" t="s">
        <v>391</v>
      </c>
      <c r="M5" s="18" t="s">
        <v>392</v>
      </c>
      <c r="N5" s="18" t="s">
        <v>393</v>
      </c>
      <c r="O5" s="15" t="s">
        <v>394</v>
      </c>
    </row>
    <row r="6" ht="19.5" customHeight="1" spans="1:15">
      <c r="A6" s="62">
        <v>1</v>
      </c>
      <c r="B6" s="62">
        <v>2</v>
      </c>
      <c r="C6" s="62">
        <v>3</v>
      </c>
      <c r="D6" s="76">
        <v>4</v>
      </c>
      <c r="E6" s="62">
        <v>5</v>
      </c>
      <c r="F6" s="62">
        <v>6</v>
      </c>
      <c r="G6" s="62">
        <v>7</v>
      </c>
      <c r="H6" s="76">
        <v>8</v>
      </c>
      <c r="I6" s="62">
        <v>9</v>
      </c>
      <c r="J6" s="62">
        <v>10</v>
      </c>
      <c r="K6" s="62">
        <v>11</v>
      </c>
      <c r="L6" s="76">
        <v>12</v>
      </c>
      <c r="M6" s="62">
        <v>13</v>
      </c>
      <c r="N6" s="76">
        <v>14</v>
      </c>
      <c r="O6" s="78">
        <v>15</v>
      </c>
    </row>
    <row r="7" ht="28.4" customHeight="1" spans="1:15">
      <c r="A7" s="33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6"/>
    </row>
    <row r="8" ht="29.9" customHeight="1" spans="1:15">
      <c r="A8" s="81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</row>
    <row r="9" ht="29.9" customHeight="1" spans="1:15">
      <c r="A9" s="82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9.9" customHeight="1" spans="1:15">
      <c r="A10" s="82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ht="29.9" customHeight="1" spans="1:15">
      <c r="A11" s="82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ht="29.9" customHeight="1" spans="1:15">
      <c r="A12" s="82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9.9" customHeight="1" spans="1:15">
      <c r="A13" s="82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s="67" customFormat="1" customHeight="1" spans="1:4">
      <c r="A14" s="83" t="s">
        <v>395</v>
      </c>
      <c r="B14" s="83"/>
      <c r="C14" s="83"/>
      <c r="D14" s="83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2" sqref="A2:J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66" t="s">
        <v>396</v>
      </c>
    </row>
    <row r="2" ht="28.5" customHeight="1" spans="1:10">
      <c r="A2" s="60" t="s">
        <v>397</v>
      </c>
      <c r="B2" s="31"/>
      <c r="C2" s="31"/>
      <c r="D2" s="31"/>
      <c r="E2" s="31"/>
      <c r="F2" s="61"/>
      <c r="G2" s="31"/>
      <c r="H2" s="61"/>
      <c r="I2" s="61"/>
      <c r="J2" s="31"/>
    </row>
    <row r="3" ht="17.25" customHeight="1" spans="1:1">
      <c r="A3" s="222" t="s">
        <v>2</v>
      </c>
    </row>
    <row r="4" ht="44.25" customHeight="1" spans="1:10">
      <c r="A4" s="62" t="s">
        <v>321</v>
      </c>
      <c r="B4" s="62" t="s">
        <v>322</v>
      </c>
      <c r="C4" s="62" t="s">
        <v>323</v>
      </c>
      <c r="D4" s="62" t="s">
        <v>324</v>
      </c>
      <c r="E4" s="62" t="s">
        <v>325</v>
      </c>
      <c r="F4" s="63" t="s">
        <v>326</v>
      </c>
      <c r="G4" s="62" t="s">
        <v>327</v>
      </c>
      <c r="H4" s="63" t="s">
        <v>328</v>
      </c>
      <c r="I4" s="63" t="s">
        <v>329</v>
      </c>
      <c r="J4" s="62" t="s">
        <v>330</v>
      </c>
    </row>
    <row r="5" ht="14.25" customHeight="1" spans="1:10">
      <c r="A5" s="62">
        <v>1</v>
      </c>
      <c r="B5" s="62">
        <v>2</v>
      </c>
      <c r="C5" s="62">
        <v>3</v>
      </c>
      <c r="D5" s="62">
        <v>4</v>
      </c>
      <c r="E5" s="62">
        <v>5</v>
      </c>
      <c r="F5" s="63">
        <v>6</v>
      </c>
      <c r="G5" s="62">
        <v>7</v>
      </c>
      <c r="H5" s="63">
        <v>8</v>
      </c>
      <c r="I5" s="63">
        <v>9</v>
      </c>
      <c r="J5" s="62">
        <v>10</v>
      </c>
    </row>
    <row r="6" ht="42" customHeight="1" spans="1:10">
      <c r="A6" s="64"/>
      <c r="B6" s="65"/>
      <c r="C6" s="65"/>
      <c r="D6" s="65"/>
      <c r="E6" s="64"/>
      <c r="F6" s="65"/>
      <c r="G6" s="64"/>
      <c r="H6" s="65"/>
      <c r="I6" s="65"/>
      <c r="J6" s="64"/>
    </row>
    <row r="7" ht="42" customHeight="1" spans="1:10">
      <c r="A7" s="64"/>
      <c r="B7" s="65"/>
      <c r="C7" s="65"/>
      <c r="D7" s="65"/>
      <c r="E7" s="64"/>
      <c r="F7" s="65"/>
      <c r="G7" s="64"/>
      <c r="H7" s="65"/>
      <c r="I7" s="65"/>
      <c r="J7" s="64"/>
    </row>
    <row r="8" ht="42" customHeight="1" spans="1:10">
      <c r="A8" s="64"/>
      <c r="B8" s="65"/>
      <c r="C8" s="65"/>
      <c r="D8" s="65"/>
      <c r="E8" s="64"/>
      <c r="F8" s="65"/>
      <c r="G8" s="64"/>
      <c r="H8" s="65"/>
      <c r="I8" s="65"/>
      <c r="J8" s="64"/>
    </row>
    <row r="9" ht="42" customHeight="1" spans="1:10">
      <c r="A9" s="64"/>
      <c r="B9" s="65"/>
      <c r="C9" s="65"/>
      <c r="D9" s="65"/>
      <c r="E9" s="64"/>
      <c r="F9" s="65"/>
      <c r="G9" s="64"/>
      <c r="H9" s="65"/>
      <c r="I9" s="65"/>
      <c r="J9" s="64"/>
    </row>
    <row r="10" ht="42" customHeight="1" spans="1:10">
      <c r="A10" s="64"/>
      <c r="B10" s="65"/>
      <c r="C10" s="65"/>
      <c r="D10" s="65"/>
      <c r="E10" s="64"/>
      <c r="F10" s="65"/>
      <c r="G10" s="64"/>
      <c r="H10" s="65"/>
      <c r="I10" s="65"/>
      <c r="J10" s="64"/>
    </row>
    <row r="11" ht="42" customHeight="1" spans="1:10">
      <c r="A11" s="64"/>
      <c r="B11" s="65"/>
      <c r="C11" s="65"/>
      <c r="D11" s="65"/>
      <c r="E11" s="64"/>
      <c r="F11" s="65"/>
      <c r="G11" s="64"/>
      <c r="H11" s="65"/>
      <c r="I11" s="65"/>
      <c r="J11" s="64"/>
    </row>
    <row r="12" ht="20" customHeight="1" spans="1:1">
      <c r="A12" t="s">
        <v>395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B8" sqref="B8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41"/>
      <c r="B1" s="41"/>
      <c r="C1" s="41"/>
      <c r="D1" s="41"/>
      <c r="E1" s="41"/>
      <c r="F1" s="41"/>
      <c r="G1" s="41"/>
      <c r="H1" s="42" t="s">
        <v>398</v>
      </c>
    </row>
    <row r="2" ht="30.65" customHeight="1" spans="1:8">
      <c r="A2" s="43" t="s">
        <v>399</v>
      </c>
      <c r="B2" s="43"/>
      <c r="C2" s="43"/>
      <c r="D2" s="43"/>
      <c r="E2" s="43"/>
      <c r="F2" s="43"/>
      <c r="G2" s="43"/>
      <c r="H2" s="43"/>
    </row>
    <row r="3" ht="18.75" customHeight="1" spans="1:8">
      <c r="A3" s="44" t="s">
        <v>2</v>
      </c>
      <c r="B3" s="45"/>
      <c r="C3" s="41"/>
      <c r="D3" s="41"/>
      <c r="E3" s="41"/>
      <c r="F3" s="41"/>
      <c r="G3" s="41"/>
      <c r="H3" s="41"/>
    </row>
    <row r="4" ht="18.75" customHeight="1" spans="1:8">
      <c r="A4" s="46" t="s">
        <v>164</v>
      </c>
      <c r="B4" s="46" t="s">
        <v>400</v>
      </c>
      <c r="C4" s="47" t="s">
        <v>401</v>
      </c>
      <c r="D4" s="48" t="s">
        <v>402</v>
      </c>
      <c r="E4" s="48" t="s">
        <v>403</v>
      </c>
      <c r="F4" s="48" t="s">
        <v>404</v>
      </c>
      <c r="G4" s="48"/>
      <c r="H4" s="48"/>
    </row>
    <row r="5" ht="18.75" customHeight="1" spans="1:8">
      <c r="A5" s="46"/>
      <c r="B5" s="46"/>
      <c r="C5" s="47"/>
      <c r="D5" s="48"/>
      <c r="E5" s="48"/>
      <c r="F5" s="48" t="s">
        <v>362</v>
      </c>
      <c r="G5" s="48" t="s">
        <v>405</v>
      </c>
      <c r="H5" s="48" t="s">
        <v>406</v>
      </c>
    </row>
    <row r="6" ht="18.75" customHeight="1" spans="1:8">
      <c r="A6" s="49" t="s">
        <v>147</v>
      </c>
      <c r="B6" s="49" t="s">
        <v>148</v>
      </c>
      <c r="C6" s="50" t="s">
        <v>149</v>
      </c>
      <c r="D6" s="50" t="s">
        <v>150</v>
      </c>
      <c r="E6" s="50" t="s">
        <v>151</v>
      </c>
      <c r="F6" s="50" t="s">
        <v>152</v>
      </c>
      <c r="G6" s="50" t="s">
        <v>407</v>
      </c>
      <c r="H6" s="50" t="s">
        <v>408</v>
      </c>
    </row>
    <row r="7" ht="29.9" customHeight="1" spans="1:8">
      <c r="A7" s="51"/>
      <c r="B7" s="52"/>
      <c r="C7" s="52"/>
      <c r="D7" s="52"/>
      <c r="E7" s="48"/>
      <c r="F7" s="53"/>
      <c r="G7" s="54"/>
      <c r="H7" s="54"/>
    </row>
    <row r="8" ht="29.9" customHeight="1" spans="1:8">
      <c r="A8" s="51"/>
      <c r="B8" s="52"/>
      <c r="C8" s="52"/>
      <c r="D8" s="52"/>
      <c r="E8" s="48"/>
      <c r="F8" s="53"/>
      <c r="G8" s="54"/>
      <c r="H8" s="54"/>
    </row>
    <row r="9" ht="29.9" customHeight="1" spans="1:8">
      <c r="A9" s="51"/>
      <c r="B9" s="52"/>
      <c r="C9" s="52"/>
      <c r="D9" s="52"/>
      <c r="E9" s="48"/>
      <c r="F9" s="53"/>
      <c r="G9" s="54"/>
      <c r="H9" s="54"/>
    </row>
    <row r="10" ht="29.9" customHeight="1" spans="1:8">
      <c r="A10" s="51"/>
      <c r="B10" s="52"/>
      <c r="C10" s="52"/>
      <c r="D10" s="52"/>
      <c r="E10" s="48"/>
      <c r="F10" s="53"/>
      <c r="G10" s="54"/>
      <c r="H10" s="54"/>
    </row>
    <row r="11" ht="29.9" customHeight="1" spans="1:8">
      <c r="A11" s="51"/>
      <c r="B11" s="52"/>
      <c r="C11" s="52"/>
      <c r="D11" s="52"/>
      <c r="E11" s="48"/>
      <c r="F11" s="53"/>
      <c r="G11" s="54"/>
      <c r="H11" s="54"/>
    </row>
    <row r="12" ht="29.9" customHeight="1" spans="1:8">
      <c r="A12" s="51"/>
      <c r="B12" s="52"/>
      <c r="C12" s="52"/>
      <c r="D12" s="52"/>
      <c r="E12" s="48"/>
      <c r="F12" s="53"/>
      <c r="G12" s="54"/>
      <c r="H12" s="54"/>
    </row>
    <row r="13" ht="29.9" customHeight="1" spans="1:8">
      <c r="A13" s="51"/>
      <c r="B13" s="52"/>
      <c r="C13" s="52"/>
      <c r="D13" s="52"/>
      <c r="E13" s="48"/>
      <c r="F13" s="53"/>
      <c r="G13" s="54"/>
      <c r="H13" s="54"/>
    </row>
    <row r="14" ht="29.9" customHeight="1" spans="1:8">
      <c r="A14" s="51"/>
      <c r="B14" s="52"/>
      <c r="C14" s="52"/>
      <c r="D14" s="52"/>
      <c r="E14" s="48"/>
      <c r="F14" s="53"/>
      <c r="G14" s="54"/>
      <c r="H14" s="54"/>
    </row>
    <row r="15" ht="29.9" customHeight="1" spans="1:8">
      <c r="A15" s="51"/>
      <c r="B15" s="52"/>
      <c r="C15" s="52"/>
      <c r="D15" s="52"/>
      <c r="E15" s="48"/>
      <c r="F15" s="53"/>
      <c r="G15" s="54"/>
      <c r="H15" s="54"/>
    </row>
    <row r="16" s="1" customFormat="1" ht="20.15" customHeight="1" spans="1:8">
      <c r="A16" s="55" t="s">
        <v>32</v>
      </c>
      <c r="B16" s="55"/>
      <c r="C16" s="55"/>
      <c r="D16" s="55"/>
      <c r="E16" s="55"/>
      <c r="F16" s="56"/>
      <c r="G16" s="57"/>
      <c r="H16" s="57"/>
    </row>
    <row r="17" s="40" customFormat="1" ht="39" customHeight="1" spans="1:8">
      <c r="A17" s="58" t="s">
        <v>409</v>
      </c>
      <c r="B17" s="59"/>
      <c r="C17" s="59"/>
      <c r="D17" s="59"/>
      <c r="E17" s="59"/>
      <c r="F17" s="59"/>
      <c r="G17" s="59"/>
      <c r="H17" s="59"/>
    </row>
  </sheetData>
  <mergeCells count="10">
    <mergeCell ref="A2:H2"/>
    <mergeCell ref="A3:B3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E19" sqref="E19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2"/>
      <c r="E1" s="2"/>
      <c r="F1" s="2"/>
      <c r="G1" s="2"/>
      <c r="K1" s="3" t="s">
        <v>410</v>
      </c>
    </row>
    <row r="2" ht="27.75" customHeight="1" spans="1:11">
      <c r="A2" s="31" t="s">
        <v>411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222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155</v>
      </c>
    </row>
    <row r="4" ht="21.75" customHeight="1" spans="1:11">
      <c r="A4" s="9" t="s">
        <v>304</v>
      </c>
      <c r="B4" s="9" t="s">
        <v>166</v>
      </c>
      <c r="C4" s="9" t="s">
        <v>305</v>
      </c>
      <c r="D4" s="10" t="s">
        <v>167</v>
      </c>
      <c r="E4" s="10" t="s">
        <v>168</v>
      </c>
      <c r="F4" s="10" t="s">
        <v>169</v>
      </c>
      <c r="G4" s="10" t="s">
        <v>170</v>
      </c>
      <c r="H4" s="16" t="s">
        <v>32</v>
      </c>
      <c r="I4" s="11" t="s">
        <v>412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2"/>
      <c r="I5" s="10" t="s">
        <v>35</v>
      </c>
      <c r="J5" s="10" t="s">
        <v>36</v>
      </c>
      <c r="K5" s="10" t="s">
        <v>37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34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9">
        <v>10</v>
      </c>
      <c r="K7" s="39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39"/>
      <c r="K8" s="39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39"/>
      <c r="K9" s="39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9"/>
      <c r="K10" s="39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9"/>
      <c r="K11" s="39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9"/>
      <c r="K12" s="39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9"/>
      <c r="K13" s="39"/>
    </row>
    <row r="14" ht="36" customHeight="1" spans="1:11">
      <c r="A14" s="33"/>
      <c r="B14" s="34"/>
      <c r="C14" s="33"/>
      <c r="D14" s="33"/>
      <c r="E14" s="33"/>
      <c r="F14" s="33"/>
      <c r="G14" s="33"/>
      <c r="H14" s="35"/>
      <c r="I14" s="35"/>
      <c r="J14" s="35"/>
      <c r="K14" s="35"/>
    </row>
    <row r="15" ht="36" customHeight="1" spans="1:11">
      <c r="A15" s="34"/>
      <c r="B15" s="34"/>
      <c r="C15" s="34"/>
      <c r="D15" s="34"/>
      <c r="E15" s="34"/>
      <c r="F15" s="34"/>
      <c r="G15" s="34"/>
      <c r="H15" s="35"/>
      <c r="I15" s="35"/>
      <c r="J15" s="35"/>
      <c r="K15" s="35"/>
    </row>
    <row r="16" ht="18.75" customHeight="1" spans="1:11">
      <c r="A16" s="36" t="s">
        <v>124</v>
      </c>
      <c r="B16" s="37"/>
      <c r="C16" s="37"/>
      <c r="D16" s="37"/>
      <c r="E16" s="37"/>
      <c r="F16" s="37"/>
      <c r="G16" s="38"/>
      <c r="H16" s="35"/>
      <c r="I16" s="35"/>
      <c r="J16" s="35"/>
      <c r="K16" s="35"/>
    </row>
    <row r="17" customHeight="1" spans="1:1">
      <c r="A17" t="s">
        <v>413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C14" sqref="C14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4:7">
      <c r="D1" s="2"/>
      <c r="G1" s="3" t="s">
        <v>414</v>
      </c>
    </row>
    <row r="2" ht="27.75" customHeight="1" spans="1:7">
      <c r="A2" s="4" t="s">
        <v>415</v>
      </c>
      <c r="B2" s="4"/>
      <c r="C2" s="4"/>
      <c r="D2" s="4"/>
      <c r="E2" s="4"/>
      <c r="F2" s="4"/>
      <c r="G2" s="4"/>
    </row>
    <row r="3" ht="13.5" customHeight="1" spans="1:7">
      <c r="A3" s="222" t="s">
        <v>2</v>
      </c>
      <c r="B3" s="6"/>
      <c r="C3" s="6"/>
      <c r="D3" s="6"/>
      <c r="E3" s="7"/>
      <c r="F3" s="7"/>
      <c r="G3" s="8" t="s">
        <v>155</v>
      </c>
    </row>
    <row r="4" ht="21.75" customHeight="1" spans="1:7">
      <c r="A4" s="9" t="s">
        <v>305</v>
      </c>
      <c r="B4" s="9" t="s">
        <v>304</v>
      </c>
      <c r="C4" s="9" t="s">
        <v>166</v>
      </c>
      <c r="D4" s="10" t="s">
        <v>416</v>
      </c>
      <c r="E4" s="11" t="s">
        <v>35</v>
      </c>
      <c r="F4" s="12"/>
      <c r="G4" s="13"/>
    </row>
    <row r="5" ht="21.75" customHeight="1" spans="1:7">
      <c r="A5" s="14"/>
      <c r="B5" s="14"/>
      <c r="C5" s="14"/>
      <c r="D5" s="15"/>
      <c r="E5" s="16" t="s">
        <v>417</v>
      </c>
      <c r="F5" s="10" t="s">
        <v>418</v>
      </c>
      <c r="G5" s="10" t="s">
        <v>419</v>
      </c>
    </row>
    <row r="6" ht="40.5" customHeight="1" spans="1:7">
      <c r="A6" s="17"/>
      <c r="B6" s="17"/>
      <c r="C6" s="17"/>
      <c r="D6" s="18"/>
      <c r="E6" s="19"/>
      <c r="F6" s="18" t="s">
        <v>34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47</v>
      </c>
      <c r="B8" s="22"/>
      <c r="C8" s="22"/>
      <c r="D8" s="22"/>
      <c r="E8" s="23">
        <v>1700897.64</v>
      </c>
      <c r="F8" s="24"/>
      <c r="G8" s="24"/>
    </row>
    <row r="9" ht="29.9" customHeight="1" spans="1:7">
      <c r="A9" s="25"/>
      <c r="B9" s="22" t="s">
        <v>420</v>
      </c>
      <c r="C9" s="22" t="s">
        <v>286</v>
      </c>
      <c r="D9" s="22" t="s">
        <v>421</v>
      </c>
      <c r="E9" s="23">
        <v>114000</v>
      </c>
      <c r="F9" s="24"/>
      <c r="G9" s="24"/>
    </row>
    <row r="10" ht="29.9" customHeight="1" spans="1:7">
      <c r="A10" s="26"/>
      <c r="B10" s="22" t="s">
        <v>420</v>
      </c>
      <c r="C10" s="22" t="s">
        <v>288</v>
      </c>
      <c r="D10" s="22" t="s">
        <v>421</v>
      </c>
      <c r="E10" s="23">
        <v>42000</v>
      </c>
      <c r="F10" s="24"/>
      <c r="G10" s="24"/>
    </row>
    <row r="11" ht="29.9" customHeight="1" spans="1:7">
      <c r="A11" s="26"/>
      <c r="B11" s="22" t="s">
        <v>420</v>
      </c>
      <c r="C11" s="22" t="s">
        <v>290</v>
      </c>
      <c r="D11" s="22" t="s">
        <v>421</v>
      </c>
      <c r="E11" s="23">
        <v>216000</v>
      </c>
      <c r="F11" s="24"/>
      <c r="G11" s="24"/>
    </row>
    <row r="12" ht="29.9" customHeight="1" spans="1:7">
      <c r="A12" s="26"/>
      <c r="B12" s="22" t="s">
        <v>420</v>
      </c>
      <c r="C12" s="22" t="s">
        <v>292</v>
      </c>
      <c r="D12" s="22" t="s">
        <v>421</v>
      </c>
      <c r="E12" s="23">
        <v>547200</v>
      </c>
      <c r="F12" s="24"/>
      <c r="G12" s="24"/>
    </row>
    <row r="13" ht="29.9" customHeight="1" spans="1:7">
      <c r="A13" s="26"/>
      <c r="B13" s="22" t="s">
        <v>420</v>
      </c>
      <c r="C13" s="22" t="s">
        <v>294</v>
      </c>
      <c r="D13" s="22" t="s">
        <v>421</v>
      </c>
      <c r="E13" s="23">
        <v>504000</v>
      </c>
      <c r="F13" s="24"/>
      <c r="G13" s="24"/>
    </row>
    <row r="14" ht="29.9" customHeight="1" spans="1:7">
      <c r="A14" s="26"/>
      <c r="B14" s="22" t="s">
        <v>420</v>
      </c>
      <c r="C14" s="22" t="s">
        <v>284</v>
      </c>
      <c r="D14" s="22" t="s">
        <v>421</v>
      </c>
      <c r="E14" s="23">
        <v>11048</v>
      </c>
      <c r="F14" s="24"/>
      <c r="G14" s="24"/>
    </row>
    <row r="15" ht="29.9" customHeight="1" spans="1:7">
      <c r="A15" s="26"/>
      <c r="B15" s="22" t="s">
        <v>420</v>
      </c>
      <c r="C15" s="22" t="s">
        <v>296</v>
      </c>
      <c r="D15" s="22" t="s">
        <v>421</v>
      </c>
      <c r="E15" s="23">
        <v>15149.64</v>
      </c>
      <c r="F15" s="24"/>
      <c r="G15" s="24"/>
    </row>
    <row r="16" ht="29.9" customHeight="1" spans="1:7">
      <c r="A16" s="26"/>
      <c r="B16" s="22" t="s">
        <v>422</v>
      </c>
      <c r="C16" s="22" t="s">
        <v>298</v>
      </c>
      <c r="D16" s="22" t="s">
        <v>421</v>
      </c>
      <c r="E16" s="23">
        <v>140000</v>
      </c>
      <c r="F16" s="24"/>
      <c r="G16" s="24"/>
    </row>
    <row r="17" ht="29.9" customHeight="1" spans="1:7">
      <c r="A17" s="26"/>
      <c r="B17" s="22" t="s">
        <v>422</v>
      </c>
      <c r="C17" s="22" t="s">
        <v>300</v>
      </c>
      <c r="D17" s="22" t="s">
        <v>421</v>
      </c>
      <c r="E17" s="23">
        <v>36000</v>
      </c>
      <c r="F17" s="24"/>
      <c r="G17" s="24"/>
    </row>
    <row r="18" ht="29.9" customHeight="1" spans="1:7">
      <c r="A18" s="26"/>
      <c r="B18" s="22" t="s">
        <v>423</v>
      </c>
      <c r="C18" s="22" t="s">
        <v>311</v>
      </c>
      <c r="D18" s="22" t="s">
        <v>421</v>
      </c>
      <c r="E18" s="23">
        <v>5000</v>
      </c>
      <c r="F18" s="24"/>
      <c r="G18" s="24"/>
    </row>
    <row r="19" ht="29.9" customHeight="1" spans="1:7">
      <c r="A19" s="26"/>
      <c r="B19" s="22" t="s">
        <v>423</v>
      </c>
      <c r="C19" s="22" t="s">
        <v>317</v>
      </c>
      <c r="D19" s="22" t="s">
        <v>421</v>
      </c>
      <c r="E19" s="23">
        <v>60000</v>
      </c>
      <c r="F19" s="24"/>
      <c r="G19" s="24"/>
    </row>
    <row r="20" ht="29.9" customHeight="1" spans="1:7">
      <c r="A20" s="26"/>
      <c r="B20" s="22" t="s">
        <v>423</v>
      </c>
      <c r="C20" s="22" t="s">
        <v>313</v>
      </c>
      <c r="D20" s="22" t="s">
        <v>421</v>
      </c>
      <c r="E20" s="23">
        <v>10500</v>
      </c>
      <c r="F20" s="24"/>
      <c r="G20" s="24"/>
    </row>
    <row r="21" s="1" customFormat="1" ht="18.75" customHeight="1" spans="1:7">
      <c r="A21" s="27" t="s">
        <v>32</v>
      </c>
      <c r="B21" s="28" t="s">
        <v>424</v>
      </c>
      <c r="C21" s="28"/>
      <c r="D21" s="29"/>
      <c r="E21" s="23">
        <v>1700897.64</v>
      </c>
      <c r="F21" s="30"/>
      <c r="G21" s="30"/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A3" sqref="A3:D3"/>
    </sheetView>
  </sheetViews>
  <sheetFormatPr defaultColWidth="8" defaultRowHeight="14.25" customHeight="1"/>
  <cols>
    <col min="1" max="1" width="21.1416666666667" customWidth="1"/>
    <col min="2" max="2" width="22.125" customWidth="1"/>
    <col min="3" max="3" width="13.625" customWidth="1"/>
    <col min="4" max="4" width="13.375" customWidth="1"/>
    <col min="5" max="5" width="15.5" customWidth="1"/>
    <col min="6" max="19" width="10.1333333333333" customWidth="1"/>
  </cols>
  <sheetData>
    <row r="1" ht="12" customHeight="1" spans="1:18">
      <c r="A1" s="187"/>
      <c r="J1" s="200"/>
      <c r="R1" s="3" t="s">
        <v>28</v>
      </c>
    </row>
    <row r="2" ht="36" customHeight="1" spans="1:19">
      <c r="A2" s="188" t="s">
        <v>29</v>
      </c>
      <c r="B2" s="31"/>
      <c r="C2" s="31"/>
      <c r="D2" s="31"/>
      <c r="E2" s="31"/>
      <c r="F2" s="31"/>
      <c r="G2" s="31"/>
      <c r="H2" s="31"/>
      <c r="I2" s="31"/>
      <c r="J2" s="61"/>
      <c r="K2" s="31"/>
      <c r="L2" s="31"/>
      <c r="M2" s="31"/>
      <c r="N2" s="31"/>
      <c r="O2" s="31"/>
      <c r="P2" s="31"/>
      <c r="Q2" s="31"/>
      <c r="R2" s="31"/>
      <c r="S2" s="31"/>
    </row>
    <row r="3" ht="20.25" customHeight="1" spans="1:19">
      <c r="A3" s="114" t="s">
        <v>2</v>
      </c>
      <c r="B3" s="7"/>
      <c r="C3" s="7"/>
      <c r="D3" s="7"/>
      <c r="E3" s="7"/>
      <c r="F3" s="7"/>
      <c r="G3" s="7"/>
      <c r="H3" s="7"/>
      <c r="I3" s="7"/>
      <c r="J3" s="201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89" t="s">
        <v>30</v>
      </c>
      <c r="B4" s="190" t="s">
        <v>31</v>
      </c>
      <c r="C4" s="190" t="s">
        <v>32</v>
      </c>
      <c r="D4" s="191" t="s">
        <v>33</v>
      </c>
      <c r="E4" s="192"/>
      <c r="F4" s="192"/>
      <c r="G4" s="192"/>
      <c r="H4" s="192"/>
      <c r="I4" s="192"/>
      <c r="J4" s="202"/>
      <c r="K4" s="192"/>
      <c r="L4" s="192"/>
      <c r="M4" s="192"/>
      <c r="N4" s="203"/>
      <c r="O4" s="203" t="s">
        <v>21</v>
      </c>
      <c r="P4" s="203"/>
      <c r="Q4" s="203"/>
      <c r="R4" s="203"/>
      <c r="S4" s="203"/>
    </row>
    <row r="5" ht="18" customHeight="1" spans="1:19">
      <c r="A5" s="193"/>
      <c r="B5" s="194"/>
      <c r="C5" s="194"/>
      <c r="D5" s="194" t="s">
        <v>34</v>
      </c>
      <c r="E5" s="194" t="s">
        <v>35</v>
      </c>
      <c r="F5" s="194" t="s">
        <v>36</v>
      </c>
      <c r="G5" s="194" t="s">
        <v>37</v>
      </c>
      <c r="H5" s="194" t="s">
        <v>38</v>
      </c>
      <c r="I5" s="204" t="s">
        <v>39</v>
      </c>
      <c r="J5" s="205"/>
      <c r="K5" s="204" t="s">
        <v>40</v>
      </c>
      <c r="L5" s="204" t="s">
        <v>41</v>
      </c>
      <c r="M5" s="204" t="s">
        <v>42</v>
      </c>
      <c r="N5" s="206" t="s">
        <v>43</v>
      </c>
      <c r="O5" s="207" t="s">
        <v>34</v>
      </c>
      <c r="P5" s="207" t="s">
        <v>35</v>
      </c>
      <c r="Q5" s="207" t="s">
        <v>36</v>
      </c>
      <c r="R5" s="207" t="s">
        <v>37</v>
      </c>
      <c r="S5" s="207" t="s">
        <v>44</v>
      </c>
    </row>
    <row r="6" ht="29.25" customHeight="1" spans="1:19">
      <c r="A6" s="195"/>
      <c r="B6" s="196"/>
      <c r="C6" s="196"/>
      <c r="D6" s="196"/>
      <c r="E6" s="196"/>
      <c r="F6" s="196"/>
      <c r="G6" s="196"/>
      <c r="H6" s="196"/>
      <c r="I6" s="208" t="s">
        <v>34</v>
      </c>
      <c r="J6" s="208" t="s">
        <v>45</v>
      </c>
      <c r="K6" s="208" t="s">
        <v>40</v>
      </c>
      <c r="L6" s="208" t="s">
        <v>41</v>
      </c>
      <c r="M6" s="208" t="s">
        <v>42</v>
      </c>
      <c r="N6" s="208" t="s">
        <v>43</v>
      </c>
      <c r="O6" s="208"/>
      <c r="P6" s="208"/>
      <c r="Q6" s="208"/>
      <c r="R6" s="208"/>
      <c r="S6" s="208"/>
    </row>
    <row r="7" ht="16.5" customHeight="1" spans="1:19">
      <c r="A7" s="197">
        <v>1</v>
      </c>
      <c r="B7" s="20">
        <v>2</v>
      </c>
      <c r="C7" s="20">
        <v>3</v>
      </c>
      <c r="D7" s="20">
        <v>4</v>
      </c>
      <c r="E7" s="197">
        <v>5</v>
      </c>
      <c r="F7" s="20">
        <v>6</v>
      </c>
      <c r="G7" s="20">
        <v>7</v>
      </c>
      <c r="H7" s="197">
        <v>8</v>
      </c>
      <c r="I7" s="20">
        <v>9</v>
      </c>
      <c r="J7" s="39">
        <v>10</v>
      </c>
      <c r="K7" s="39">
        <v>11</v>
      </c>
      <c r="L7" s="20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R7" s="39">
        <v>18</v>
      </c>
      <c r="S7" s="39">
        <v>19</v>
      </c>
    </row>
    <row r="8" ht="31.4" customHeight="1" spans="1:19">
      <c r="A8" s="198" t="s">
        <v>46</v>
      </c>
      <c r="B8" s="198" t="s">
        <v>47</v>
      </c>
      <c r="C8" s="23">
        <v>12496973.02</v>
      </c>
      <c r="D8" s="23">
        <v>12496973.02</v>
      </c>
      <c r="E8" s="23">
        <v>10996973.02</v>
      </c>
      <c r="F8" s="111"/>
      <c r="G8" s="111"/>
      <c r="H8" s="111"/>
      <c r="I8" s="23">
        <v>1500000</v>
      </c>
      <c r="J8" s="111"/>
      <c r="K8" s="111"/>
      <c r="L8" s="111"/>
      <c r="M8" s="111"/>
      <c r="N8" s="23">
        <v>1500000</v>
      </c>
      <c r="O8" s="111"/>
      <c r="P8" s="111"/>
      <c r="Q8" s="111"/>
      <c r="R8" s="111"/>
      <c r="S8" s="111"/>
    </row>
    <row r="9" ht="31.4" customHeight="1" spans="1:19">
      <c r="A9" s="81"/>
      <c r="B9" s="81"/>
      <c r="C9" s="24"/>
      <c r="D9" s="155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</row>
    <row r="10" ht="31.4" customHeight="1" spans="1:19">
      <c r="A10" s="81"/>
      <c r="B10" s="81"/>
      <c r="C10" s="24"/>
      <c r="D10" s="155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</row>
    <row r="11" ht="31.4" customHeight="1" spans="1:19">
      <c r="A11" s="81"/>
      <c r="B11" s="81"/>
      <c r="C11" s="24"/>
      <c r="D11" s="155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</row>
    <row r="12" ht="31.4" customHeight="1" spans="1:19">
      <c r="A12" s="81"/>
      <c r="B12" s="81"/>
      <c r="C12" s="24"/>
      <c r="D12" s="155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</row>
    <row r="13" ht="31.4" customHeight="1" spans="1:19">
      <c r="A13" s="81"/>
      <c r="B13" s="81"/>
      <c r="C13" s="24"/>
      <c r="D13" s="155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</row>
    <row r="14" ht="31.4" customHeight="1" spans="1:19">
      <c r="A14" s="81"/>
      <c r="B14" s="81"/>
      <c r="C14" s="24"/>
      <c r="D14" s="155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</row>
    <row r="15" ht="31.4" customHeight="1" spans="1:19">
      <c r="A15" s="81"/>
      <c r="B15" s="81"/>
      <c r="C15" s="24"/>
      <c r="D15" s="155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</row>
    <row r="16" ht="33" customHeight="1" spans="1:19">
      <c r="A16" s="81"/>
      <c r="B16" s="81"/>
      <c r="C16" s="24"/>
      <c r="D16" s="155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</row>
    <row r="17" s="1" customFormat="1" ht="23" customHeight="1" spans="1:19">
      <c r="A17" s="180" t="s">
        <v>32</v>
      </c>
      <c r="B17" s="199"/>
      <c r="C17" s="23">
        <v>12496973.02</v>
      </c>
      <c r="D17" s="23">
        <v>12496973.02</v>
      </c>
      <c r="E17" s="23">
        <v>10996973.02</v>
      </c>
      <c r="F17" s="112"/>
      <c r="G17" s="112"/>
      <c r="H17" s="112"/>
      <c r="I17" s="23">
        <v>1500000</v>
      </c>
      <c r="J17" s="112"/>
      <c r="K17" s="112"/>
      <c r="L17" s="112"/>
      <c r="M17" s="23">
        <v>1500000</v>
      </c>
      <c r="N17" s="112"/>
      <c r="O17" s="112"/>
      <c r="P17" s="112"/>
      <c r="Q17" s="112"/>
      <c r="R17" s="112"/>
      <c r="S17" s="112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0"/>
  <sheetViews>
    <sheetView showZeros="0" workbookViewId="0">
      <selection activeCell="B11" sqref="B11"/>
    </sheetView>
  </sheetViews>
  <sheetFormatPr defaultColWidth="14.3833333333333" defaultRowHeight="14.25" customHeight="1"/>
  <cols>
    <col min="1" max="1" width="14.3833333333333" customWidth="1"/>
    <col min="2" max="2" width="31" customWidth="1"/>
    <col min="3" max="16384" width="14.3833333333333" customWidth="1"/>
  </cols>
  <sheetData>
    <row r="1" ht="15.75" customHeight="1" spans="15:15">
      <c r="O1" s="128" t="s">
        <v>48</v>
      </c>
    </row>
    <row r="2" ht="28.5" customHeight="1" spans="1:15">
      <c r="A2" s="31" t="s">
        <v>49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ht="15" customHeight="1" spans="1:15">
      <c r="A3" s="129" t="s">
        <v>2</v>
      </c>
      <c r="B3" s="130"/>
      <c r="C3" s="73"/>
      <c r="D3" s="73"/>
      <c r="E3" s="73"/>
      <c r="F3" s="73"/>
      <c r="G3" s="7"/>
      <c r="H3" s="73"/>
      <c r="I3" s="73"/>
      <c r="J3" s="7"/>
      <c r="K3" s="73"/>
      <c r="L3" s="73"/>
      <c r="M3" s="7"/>
      <c r="N3" s="7"/>
      <c r="O3" s="131" t="s">
        <v>3</v>
      </c>
    </row>
    <row r="4" ht="18.75" customHeight="1" spans="1:15">
      <c r="A4" s="10" t="s">
        <v>50</v>
      </c>
      <c r="B4" s="10" t="s">
        <v>51</v>
      </c>
      <c r="C4" s="16" t="s">
        <v>32</v>
      </c>
      <c r="D4" s="132" t="s">
        <v>35</v>
      </c>
      <c r="E4" s="132"/>
      <c r="F4" s="132"/>
      <c r="G4" s="183" t="s">
        <v>36</v>
      </c>
      <c r="H4" s="10" t="s">
        <v>37</v>
      </c>
      <c r="I4" s="10" t="s">
        <v>52</v>
      </c>
      <c r="J4" s="11" t="s">
        <v>53</v>
      </c>
      <c r="K4" s="77" t="s">
        <v>54</v>
      </c>
      <c r="L4" s="77" t="s">
        <v>55</v>
      </c>
      <c r="M4" s="77" t="s">
        <v>56</v>
      </c>
      <c r="N4" s="77" t="s">
        <v>57</v>
      </c>
      <c r="O4" s="106" t="s">
        <v>58</v>
      </c>
    </row>
    <row r="5" ht="30" customHeight="1" spans="1:15">
      <c r="A5" s="19"/>
      <c r="B5" s="19"/>
      <c r="C5" s="19"/>
      <c r="D5" s="132" t="s">
        <v>34</v>
      </c>
      <c r="E5" s="132" t="s">
        <v>59</v>
      </c>
      <c r="F5" s="132" t="s">
        <v>60</v>
      </c>
      <c r="G5" s="19"/>
      <c r="H5" s="19"/>
      <c r="I5" s="19"/>
      <c r="J5" s="132" t="s">
        <v>34</v>
      </c>
      <c r="K5" s="110" t="s">
        <v>54</v>
      </c>
      <c r="L5" s="110" t="s">
        <v>55</v>
      </c>
      <c r="M5" s="110" t="s">
        <v>56</v>
      </c>
      <c r="N5" s="110" t="s">
        <v>57</v>
      </c>
      <c r="O5" s="110" t="s">
        <v>58</v>
      </c>
    </row>
    <row r="6" ht="16.5" customHeight="1" spans="1:15">
      <c r="A6" s="132">
        <v>1</v>
      </c>
      <c r="B6" s="132">
        <v>2</v>
      </c>
      <c r="C6" s="132">
        <v>3</v>
      </c>
      <c r="D6" s="132">
        <v>4</v>
      </c>
      <c r="E6" s="132">
        <v>5</v>
      </c>
      <c r="F6" s="132">
        <v>6</v>
      </c>
      <c r="G6" s="132">
        <v>7</v>
      </c>
      <c r="H6" s="63">
        <v>8</v>
      </c>
      <c r="I6" s="63">
        <v>9</v>
      </c>
      <c r="J6" s="63">
        <v>10</v>
      </c>
      <c r="K6" s="63">
        <v>11</v>
      </c>
      <c r="L6" s="63">
        <v>12</v>
      </c>
      <c r="M6" s="63">
        <v>13</v>
      </c>
      <c r="N6" s="63">
        <v>14</v>
      </c>
      <c r="O6" s="132">
        <v>15</v>
      </c>
    </row>
    <row r="7" ht="20.25" customHeight="1" spans="1:15">
      <c r="A7" s="184" t="s">
        <v>61</v>
      </c>
      <c r="B7" s="184" t="s">
        <v>62</v>
      </c>
      <c r="C7" s="144">
        <v>7260228.12</v>
      </c>
      <c r="D7" s="144">
        <v>5760228.12</v>
      </c>
      <c r="E7" s="144">
        <v>5684728.12</v>
      </c>
      <c r="F7" s="144">
        <v>75500</v>
      </c>
      <c r="G7" s="111"/>
      <c r="H7" s="155"/>
      <c r="I7" s="155"/>
      <c r="J7" s="144">
        <v>1500000</v>
      </c>
      <c r="K7" s="155"/>
      <c r="L7" s="155"/>
      <c r="M7" s="111"/>
      <c r="N7" s="155"/>
      <c r="O7" s="144">
        <v>1500000</v>
      </c>
    </row>
    <row r="8" ht="20.25" customHeight="1" spans="1:15">
      <c r="A8" s="185" t="s">
        <v>63</v>
      </c>
      <c r="B8" s="185" t="s">
        <v>64</v>
      </c>
      <c r="C8" s="144">
        <v>4535325.08</v>
      </c>
      <c r="D8" s="144">
        <v>3035325.08</v>
      </c>
      <c r="E8" s="144">
        <v>2959825.08</v>
      </c>
      <c r="F8" s="144">
        <v>75500</v>
      </c>
      <c r="G8" s="111"/>
      <c r="H8" s="155"/>
      <c r="I8" s="155"/>
      <c r="J8" s="144">
        <v>1500000</v>
      </c>
      <c r="K8" s="155"/>
      <c r="L8" s="155"/>
      <c r="M8" s="111"/>
      <c r="N8" s="155"/>
      <c r="O8" s="144">
        <v>1500000</v>
      </c>
    </row>
    <row r="9" ht="20.25" customHeight="1" spans="1:15">
      <c r="A9" s="186" t="s">
        <v>65</v>
      </c>
      <c r="B9" s="186" t="s">
        <v>66</v>
      </c>
      <c r="C9" s="144">
        <v>2754365.08</v>
      </c>
      <c r="D9" s="144">
        <v>2754365.08</v>
      </c>
      <c r="E9" s="144">
        <v>2683865.08</v>
      </c>
      <c r="F9" s="144">
        <v>70500</v>
      </c>
      <c r="G9" s="111"/>
      <c r="H9" s="155"/>
      <c r="I9" s="155"/>
      <c r="J9" s="144"/>
      <c r="K9" s="155"/>
      <c r="L9" s="155"/>
      <c r="M9" s="111"/>
      <c r="N9" s="155"/>
      <c r="O9" s="144"/>
    </row>
    <row r="10" ht="20.25" customHeight="1" spans="1:15">
      <c r="A10" s="186" t="s">
        <v>67</v>
      </c>
      <c r="B10" s="186" t="s">
        <v>68</v>
      </c>
      <c r="C10" s="144">
        <v>1780960</v>
      </c>
      <c r="D10" s="144">
        <v>280960</v>
      </c>
      <c r="E10" s="144">
        <v>275960</v>
      </c>
      <c r="F10" s="144">
        <v>5000</v>
      </c>
      <c r="G10" s="111"/>
      <c r="H10" s="155"/>
      <c r="I10" s="155"/>
      <c r="J10" s="144">
        <v>1500000</v>
      </c>
      <c r="K10" s="155"/>
      <c r="L10" s="155"/>
      <c r="M10" s="111"/>
      <c r="N10" s="155"/>
      <c r="O10" s="144">
        <v>1500000</v>
      </c>
    </row>
    <row r="11" ht="20.25" customHeight="1" spans="1:15">
      <c r="A11" s="185" t="s">
        <v>69</v>
      </c>
      <c r="B11" s="185" t="s">
        <v>70</v>
      </c>
      <c r="C11" s="144">
        <v>2724903.04</v>
      </c>
      <c r="D11" s="144">
        <v>2724903.04</v>
      </c>
      <c r="E11" s="144">
        <v>2724903.04</v>
      </c>
      <c r="F11" s="144"/>
      <c r="G11" s="111"/>
      <c r="H11" s="155"/>
      <c r="I11" s="155"/>
      <c r="J11" s="155"/>
      <c r="K11" s="155"/>
      <c r="L11" s="155"/>
      <c r="M11" s="111"/>
      <c r="N11" s="155"/>
      <c r="O11" s="155"/>
    </row>
    <row r="12" ht="20.25" customHeight="1" spans="1:15">
      <c r="A12" s="186" t="s">
        <v>71</v>
      </c>
      <c r="B12" s="186" t="s">
        <v>66</v>
      </c>
      <c r="C12" s="144">
        <v>1842607.88</v>
      </c>
      <c r="D12" s="144">
        <v>1842607.88</v>
      </c>
      <c r="E12" s="144">
        <v>1842607.88</v>
      </c>
      <c r="F12" s="144"/>
      <c r="G12" s="111"/>
      <c r="H12" s="155"/>
      <c r="I12" s="155"/>
      <c r="J12" s="155"/>
      <c r="K12" s="155"/>
      <c r="L12" s="155"/>
      <c r="M12" s="111"/>
      <c r="N12" s="155"/>
      <c r="O12" s="155"/>
    </row>
    <row r="13" ht="20.25" customHeight="1" spans="1:15">
      <c r="A13" s="186" t="s">
        <v>72</v>
      </c>
      <c r="B13" s="186" t="s">
        <v>73</v>
      </c>
      <c r="C13" s="144">
        <v>882295.16</v>
      </c>
      <c r="D13" s="144">
        <v>882295.16</v>
      </c>
      <c r="E13" s="144">
        <v>882295.16</v>
      </c>
      <c r="F13" s="144"/>
      <c r="G13" s="111"/>
      <c r="H13" s="155"/>
      <c r="I13" s="155"/>
      <c r="J13" s="155"/>
      <c r="K13" s="155"/>
      <c r="L13" s="155"/>
      <c r="M13" s="111"/>
      <c r="N13" s="155"/>
      <c r="O13" s="155"/>
    </row>
    <row r="14" ht="20.25" customHeight="1" spans="1:15">
      <c r="A14" s="184" t="s">
        <v>74</v>
      </c>
      <c r="B14" s="184" t="s">
        <v>75</v>
      </c>
      <c r="C14" s="144">
        <v>3558113.5</v>
      </c>
      <c r="D14" s="144">
        <v>3558113.5</v>
      </c>
      <c r="E14" s="144">
        <v>3558113.5</v>
      </c>
      <c r="F14" s="144"/>
      <c r="G14" s="111"/>
      <c r="H14" s="155"/>
      <c r="I14" s="155"/>
      <c r="J14" s="155"/>
      <c r="K14" s="155"/>
      <c r="L14" s="155"/>
      <c r="M14" s="111"/>
      <c r="N14" s="155"/>
      <c r="O14" s="155"/>
    </row>
    <row r="15" ht="20.25" customHeight="1" spans="1:15">
      <c r="A15" s="185" t="s">
        <v>76</v>
      </c>
      <c r="B15" s="185" t="s">
        <v>77</v>
      </c>
      <c r="C15" s="144">
        <v>2141744.4</v>
      </c>
      <c r="D15" s="144">
        <v>2141744.4</v>
      </c>
      <c r="E15" s="144">
        <v>2141744.4</v>
      </c>
      <c r="F15" s="144"/>
      <c r="G15" s="111"/>
      <c r="H15" s="155"/>
      <c r="I15" s="155"/>
      <c r="J15" s="155"/>
      <c r="K15" s="155"/>
      <c r="L15" s="155"/>
      <c r="M15" s="111"/>
      <c r="N15" s="155"/>
      <c r="O15" s="155"/>
    </row>
    <row r="16" ht="20.25" customHeight="1" spans="1:15">
      <c r="A16" s="186" t="s">
        <v>78</v>
      </c>
      <c r="B16" s="186" t="s">
        <v>73</v>
      </c>
      <c r="C16" s="144">
        <v>2141744.4</v>
      </c>
      <c r="D16" s="144">
        <v>2141744.4</v>
      </c>
      <c r="E16" s="144">
        <v>2141744.4</v>
      </c>
      <c r="F16" s="144"/>
      <c r="G16" s="111"/>
      <c r="H16" s="155"/>
      <c r="I16" s="155"/>
      <c r="J16" s="155"/>
      <c r="K16" s="155"/>
      <c r="L16" s="155"/>
      <c r="M16" s="111"/>
      <c r="N16" s="155"/>
      <c r="O16" s="155"/>
    </row>
    <row r="17" ht="20.25" customHeight="1" spans="1:15">
      <c r="A17" s="185" t="s">
        <v>79</v>
      </c>
      <c r="B17" s="185" t="s">
        <v>80</v>
      </c>
      <c r="C17" s="144">
        <v>1327873.93</v>
      </c>
      <c r="D17" s="144">
        <v>1327873.93</v>
      </c>
      <c r="E17" s="144">
        <v>1327873.93</v>
      </c>
      <c r="F17" s="144"/>
      <c r="G17" s="111"/>
      <c r="H17" s="155"/>
      <c r="I17" s="155"/>
      <c r="J17" s="155"/>
      <c r="K17" s="155"/>
      <c r="L17" s="155"/>
      <c r="M17" s="111"/>
      <c r="N17" s="155"/>
      <c r="O17" s="155"/>
    </row>
    <row r="18" ht="20.25" customHeight="1" spans="1:15">
      <c r="A18" s="186" t="s">
        <v>81</v>
      </c>
      <c r="B18" s="186" t="s">
        <v>82</v>
      </c>
      <c r="C18" s="144">
        <v>100411.68</v>
      </c>
      <c r="D18" s="144">
        <v>100411.68</v>
      </c>
      <c r="E18" s="144">
        <v>100411.68</v>
      </c>
      <c r="F18" s="144"/>
      <c r="G18" s="111"/>
      <c r="H18" s="155"/>
      <c r="I18" s="155"/>
      <c r="J18" s="155"/>
      <c r="K18" s="155"/>
      <c r="L18" s="155"/>
      <c r="M18" s="111"/>
      <c r="N18" s="155"/>
      <c r="O18" s="155"/>
    </row>
    <row r="19" ht="20.25" customHeight="1" spans="1:15">
      <c r="A19" s="186" t="s">
        <v>83</v>
      </c>
      <c r="B19" s="186" t="s">
        <v>84</v>
      </c>
      <c r="C19" s="144">
        <v>4200</v>
      </c>
      <c r="D19" s="144">
        <v>4200</v>
      </c>
      <c r="E19" s="144">
        <v>4200</v>
      </c>
      <c r="F19" s="144"/>
      <c r="G19" s="111"/>
      <c r="H19" s="155"/>
      <c r="I19" s="155"/>
      <c r="J19" s="155"/>
      <c r="K19" s="155"/>
      <c r="L19" s="155"/>
      <c r="M19" s="111"/>
      <c r="N19" s="155"/>
      <c r="O19" s="155"/>
    </row>
    <row r="20" ht="20.25" customHeight="1" spans="1:15">
      <c r="A20" s="186" t="s">
        <v>85</v>
      </c>
      <c r="B20" s="186" t="s">
        <v>86</v>
      </c>
      <c r="C20" s="144">
        <v>941564.81</v>
      </c>
      <c r="D20" s="144">
        <v>941564.81</v>
      </c>
      <c r="E20" s="144">
        <v>941564.81</v>
      </c>
      <c r="F20" s="144"/>
      <c r="G20" s="111"/>
      <c r="H20" s="155"/>
      <c r="I20" s="155"/>
      <c r="J20" s="155"/>
      <c r="K20" s="155"/>
      <c r="L20" s="155"/>
      <c r="M20" s="111"/>
      <c r="N20" s="155"/>
      <c r="O20" s="155"/>
    </row>
    <row r="21" ht="20.25" customHeight="1" spans="1:15">
      <c r="A21" s="186" t="s">
        <v>87</v>
      </c>
      <c r="B21" s="186" t="s">
        <v>88</v>
      </c>
      <c r="C21" s="144">
        <v>281697.44</v>
      </c>
      <c r="D21" s="144">
        <v>281697.44</v>
      </c>
      <c r="E21" s="144">
        <v>281697.44</v>
      </c>
      <c r="F21" s="144"/>
      <c r="G21" s="111"/>
      <c r="H21" s="155"/>
      <c r="I21" s="155"/>
      <c r="J21" s="155"/>
      <c r="K21" s="155"/>
      <c r="L21" s="155"/>
      <c r="M21" s="111"/>
      <c r="N21" s="155"/>
      <c r="O21" s="155"/>
    </row>
    <row r="22" ht="20.25" customHeight="1" spans="1:15">
      <c r="A22" s="185" t="s">
        <v>89</v>
      </c>
      <c r="B22" s="185" t="s">
        <v>90</v>
      </c>
      <c r="C22" s="144">
        <v>15149.64</v>
      </c>
      <c r="D22" s="144">
        <v>15149.64</v>
      </c>
      <c r="E22" s="144">
        <v>15149.64</v>
      </c>
      <c r="F22" s="144"/>
      <c r="G22" s="111"/>
      <c r="H22" s="155"/>
      <c r="I22" s="155"/>
      <c r="J22" s="155"/>
      <c r="K22" s="155"/>
      <c r="L22" s="155"/>
      <c r="M22" s="111"/>
      <c r="N22" s="155"/>
      <c r="O22" s="155"/>
    </row>
    <row r="23" ht="20.25" customHeight="1" spans="1:15">
      <c r="A23" s="186" t="s">
        <v>91</v>
      </c>
      <c r="B23" s="186" t="s">
        <v>92</v>
      </c>
      <c r="C23" s="144">
        <v>15149.64</v>
      </c>
      <c r="D23" s="144">
        <v>15149.64</v>
      </c>
      <c r="E23" s="144">
        <v>15149.64</v>
      </c>
      <c r="F23" s="144"/>
      <c r="G23" s="111"/>
      <c r="H23" s="155"/>
      <c r="I23" s="155"/>
      <c r="J23" s="155"/>
      <c r="K23" s="155"/>
      <c r="L23" s="155"/>
      <c r="M23" s="111"/>
      <c r="N23" s="155"/>
      <c r="O23" s="155"/>
    </row>
    <row r="24" ht="20.25" customHeight="1" spans="1:15">
      <c r="A24" s="185" t="s">
        <v>93</v>
      </c>
      <c r="B24" s="185" t="s">
        <v>94</v>
      </c>
      <c r="C24" s="144">
        <v>73345.53</v>
      </c>
      <c r="D24" s="144">
        <v>73345.53</v>
      </c>
      <c r="E24" s="144">
        <v>73345.53</v>
      </c>
      <c r="F24" s="144"/>
      <c r="G24" s="111"/>
      <c r="H24" s="155"/>
      <c r="I24" s="155"/>
      <c r="J24" s="155"/>
      <c r="K24" s="155"/>
      <c r="L24" s="155"/>
      <c r="M24" s="111"/>
      <c r="N24" s="155"/>
      <c r="O24" s="155"/>
    </row>
    <row r="25" ht="20.25" customHeight="1" spans="1:15">
      <c r="A25" s="186" t="s">
        <v>95</v>
      </c>
      <c r="B25" s="186" t="s">
        <v>94</v>
      </c>
      <c r="C25" s="144">
        <v>73345.53</v>
      </c>
      <c r="D25" s="144">
        <v>73345.53</v>
      </c>
      <c r="E25" s="144">
        <v>73345.53</v>
      </c>
      <c r="F25" s="144"/>
      <c r="G25" s="111"/>
      <c r="H25" s="155"/>
      <c r="I25" s="155"/>
      <c r="J25" s="155"/>
      <c r="K25" s="155"/>
      <c r="L25" s="155"/>
      <c r="M25" s="111"/>
      <c r="N25" s="155"/>
      <c r="O25" s="155"/>
    </row>
    <row r="26" ht="20.25" customHeight="1" spans="1:15">
      <c r="A26" s="184" t="s">
        <v>96</v>
      </c>
      <c r="B26" s="184" t="s">
        <v>97</v>
      </c>
      <c r="C26" s="144">
        <v>377975.64</v>
      </c>
      <c r="D26" s="144">
        <v>377975.64</v>
      </c>
      <c r="E26" s="144">
        <v>377975.64</v>
      </c>
      <c r="F26" s="144"/>
      <c r="G26" s="111"/>
      <c r="H26" s="155"/>
      <c r="I26" s="155"/>
      <c r="J26" s="155"/>
      <c r="K26" s="155"/>
      <c r="L26" s="155"/>
      <c r="M26" s="111"/>
      <c r="N26" s="155"/>
      <c r="O26" s="155"/>
    </row>
    <row r="27" ht="20.25" customHeight="1" spans="1:15">
      <c r="A27" s="185" t="s">
        <v>98</v>
      </c>
      <c r="B27" s="185" t="s">
        <v>99</v>
      </c>
      <c r="C27" s="144">
        <v>377975.64</v>
      </c>
      <c r="D27" s="144">
        <v>377975.64</v>
      </c>
      <c r="E27" s="144">
        <v>377975.64</v>
      </c>
      <c r="F27" s="144"/>
      <c r="G27" s="111"/>
      <c r="H27" s="155"/>
      <c r="I27" s="155"/>
      <c r="J27" s="155"/>
      <c r="K27" s="155"/>
      <c r="L27" s="155"/>
      <c r="M27" s="111"/>
      <c r="N27" s="155"/>
      <c r="O27" s="155"/>
    </row>
    <row r="28" ht="20.25" customHeight="1" spans="1:15">
      <c r="A28" s="186" t="s">
        <v>100</v>
      </c>
      <c r="B28" s="186" t="s">
        <v>101</v>
      </c>
      <c r="C28" s="144">
        <v>366577.96</v>
      </c>
      <c r="D28" s="144">
        <v>366577.96</v>
      </c>
      <c r="E28" s="144">
        <v>366577.96</v>
      </c>
      <c r="F28" s="144"/>
      <c r="G28" s="111"/>
      <c r="H28" s="155"/>
      <c r="I28" s="155"/>
      <c r="J28" s="155"/>
      <c r="K28" s="155"/>
      <c r="L28" s="155"/>
      <c r="M28" s="111"/>
      <c r="N28" s="155"/>
      <c r="O28" s="155"/>
    </row>
    <row r="29" ht="20.25" customHeight="1" spans="1:15">
      <c r="A29" s="186" t="s">
        <v>102</v>
      </c>
      <c r="B29" s="186" t="s">
        <v>103</v>
      </c>
      <c r="C29" s="144"/>
      <c r="D29" s="144"/>
      <c r="E29" s="144"/>
      <c r="F29" s="144"/>
      <c r="G29" s="111"/>
      <c r="H29" s="155"/>
      <c r="I29" s="155"/>
      <c r="J29" s="155"/>
      <c r="K29" s="155"/>
      <c r="L29" s="155"/>
      <c r="M29" s="111"/>
      <c r="N29" s="155"/>
      <c r="O29" s="155"/>
    </row>
    <row r="30" ht="20.25" customHeight="1" spans="1:15">
      <c r="A30" s="186" t="s">
        <v>104</v>
      </c>
      <c r="B30" s="186" t="s">
        <v>105</v>
      </c>
      <c r="C30" s="144">
        <v>11397.68</v>
      </c>
      <c r="D30" s="144">
        <v>11397.68</v>
      </c>
      <c r="E30" s="144">
        <v>11397.68</v>
      </c>
      <c r="F30" s="144"/>
      <c r="G30" s="111"/>
      <c r="H30" s="155"/>
      <c r="I30" s="155"/>
      <c r="J30" s="155"/>
      <c r="K30" s="155"/>
      <c r="L30" s="155"/>
      <c r="M30" s="111"/>
      <c r="N30" s="155"/>
      <c r="O30" s="155"/>
    </row>
    <row r="31" ht="20.25" customHeight="1" spans="1:15">
      <c r="A31" s="184" t="s">
        <v>106</v>
      </c>
      <c r="B31" s="184" t="s">
        <v>107</v>
      </c>
      <c r="C31" s="144">
        <v>440795.2</v>
      </c>
      <c r="D31" s="144">
        <v>440795.2</v>
      </c>
      <c r="E31" s="144">
        <v>440795.2</v>
      </c>
      <c r="F31" s="144"/>
      <c r="G31" s="111"/>
      <c r="H31" s="155"/>
      <c r="I31" s="155"/>
      <c r="J31" s="155"/>
      <c r="K31" s="155"/>
      <c r="L31" s="155"/>
      <c r="M31" s="111"/>
      <c r="N31" s="155"/>
      <c r="O31" s="155"/>
    </row>
    <row r="32" ht="20.25" customHeight="1" spans="1:15">
      <c r="A32" s="185" t="s">
        <v>108</v>
      </c>
      <c r="B32" s="185" t="s">
        <v>109</v>
      </c>
      <c r="C32" s="144">
        <v>440795.2</v>
      </c>
      <c r="D32" s="144">
        <v>440795.2</v>
      </c>
      <c r="E32" s="144">
        <v>440795.2</v>
      </c>
      <c r="F32" s="144"/>
      <c r="G32" s="111"/>
      <c r="H32" s="155"/>
      <c r="I32" s="155"/>
      <c r="J32" s="155"/>
      <c r="K32" s="155"/>
      <c r="L32" s="155"/>
      <c r="M32" s="111"/>
      <c r="N32" s="155"/>
      <c r="O32" s="155"/>
    </row>
    <row r="33" ht="20.25" customHeight="1" spans="1:15">
      <c r="A33" s="186" t="s">
        <v>110</v>
      </c>
      <c r="B33" s="186" t="s">
        <v>111</v>
      </c>
      <c r="C33" s="144">
        <v>440795.2</v>
      </c>
      <c r="D33" s="144">
        <v>440795.2</v>
      </c>
      <c r="E33" s="144">
        <v>440795.2</v>
      </c>
      <c r="F33" s="144"/>
      <c r="G33" s="111"/>
      <c r="H33" s="155"/>
      <c r="I33" s="155"/>
      <c r="J33" s="155"/>
      <c r="K33" s="155"/>
      <c r="L33" s="155"/>
      <c r="M33" s="111"/>
      <c r="N33" s="155"/>
      <c r="O33" s="155"/>
    </row>
    <row r="34" ht="20.25" customHeight="1" spans="1:15">
      <c r="A34" s="184" t="s">
        <v>112</v>
      </c>
      <c r="B34" s="184" t="s">
        <v>113</v>
      </c>
      <c r="C34" s="144">
        <v>176000</v>
      </c>
      <c r="D34" s="144">
        <v>176000</v>
      </c>
      <c r="E34" s="144">
        <v>176000</v>
      </c>
      <c r="F34" s="144"/>
      <c r="G34" s="111"/>
      <c r="H34" s="155"/>
      <c r="I34" s="155"/>
      <c r="J34" s="155"/>
      <c r="K34" s="155"/>
      <c r="L34" s="155"/>
      <c r="M34" s="111"/>
      <c r="N34" s="155"/>
      <c r="O34" s="155"/>
    </row>
    <row r="35" ht="20.25" customHeight="1" spans="1:15">
      <c r="A35" s="185" t="s">
        <v>114</v>
      </c>
      <c r="B35" s="185" t="s">
        <v>115</v>
      </c>
      <c r="C35" s="144">
        <v>176000</v>
      </c>
      <c r="D35" s="144">
        <v>176000</v>
      </c>
      <c r="E35" s="144">
        <v>176000</v>
      </c>
      <c r="F35" s="144"/>
      <c r="G35" s="111"/>
      <c r="H35" s="155"/>
      <c r="I35" s="155"/>
      <c r="J35" s="155"/>
      <c r="K35" s="155"/>
      <c r="L35" s="155"/>
      <c r="M35" s="111"/>
      <c r="N35" s="155"/>
      <c r="O35" s="155"/>
    </row>
    <row r="36" ht="20.25" customHeight="1" spans="1:15">
      <c r="A36" s="186" t="s">
        <v>116</v>
      </c>
      <c r="B36" s="186" t="s">
        <v>117</v>
      </c>
      <c r="C36" s="144">
        <v>176000</v>
      </c>
      <c r="D36" s="144">
        <v>176000</v>
      </c>
      <c r="E36" s="144">
        <v>176000</v>
      </c>
      <c r="F36" s="144"/>
      <c r="G36" s="111"/>
      <c r="H36" s="155"/>
      <c r="I36" s="155"/>
      <c r="J36" s="155"/>
      <c r="K36" s="155"/>
      <c r="L36" s="155"/>
      <c r="M36" s="111"/>
      <c r="N36" s="155"/>
      <c r="O36" s="155"/>
    </row>
    <row r="37" ht="20.25" customHeight="1" spans="1:15">
      <c r="A37" s="184" t="s">
        <v>118</v>
      </c>
      <c r="B37" s="184" t="s">
        <v>119</v>
      </c>
      <c r="C37" s="144">
        <v>683860.56</v>
      </c>
      <c r="D37" s="144">
        <v>683860.56</v>
      </c>
      <c r="E37" s="144">
        <v>683860.56</v>
      </c>
      <c r="F37" s="144"/>
      <c r="G37" s="111"/>
      <c r="H37" s="155"/>
      <c r="I37" s="155"/>
      <c r="J37" s="155"/>
      <c r="K37" s="155"/>
      <c r="L37" s="155"/>
      <c r="M37" s="111"/>
      <c r="N37" s="155"/>
      <c r="O37" s="155"/>
    </row>
    <row r="38" ht="20.25" customHeight="1" spans="1:15">
      <c r="A38" s="185" t="s">
        <v>120</v>
      </c>
      <c r="B38" s="185" t="s">
        <v>121</v>
      </c>
      <c r="C38" s="144">
        <v>683860.56</v>
      </c>
      <c r="D38" s="144">
        <v>683860.56</v>
      </c>
      <c r="E38" s="144">
        <v>683860.56</v>
      </c>
      <c r="F38" s="144"/>
      <c r="G38" s="111"/>
      <c r="H38" s="155"/>
      <c r="I38" s="155"/>
      <c r="J38" s="155"/>
      <c r="K38" s="155"/>
      <c r="L38" s="155"/>
      <c r="M38" s="111"/>
      <c r="N38" s="155"/>
      <c r="O38" s="155"/>
    </row>
    <row r="39" ht="20.25" customHeight="1" spans="1:15">
      <c r="A39" s="186" t="s">
        <v>122</v>
      </c>
      <c r="B39" s="186" t="s">
        <v>123</v>
      </c>
      <c r="C39" s="144">
        <v>683860.56</v>
      </c>
      <c r="D39" s="144">
        <v>683860.56</v>
      </c>
      <c r="E39" s="144">
        <v>683860.56</v>
      </c>
      <c r="F39" s="144"/>
      <c r="G39" s="111"/>
      <c r="H39" s="155"/>
      <c r="I39" s="155"/>
      <c r="J39" s="155"/>
      <c r="K39" s="155"/>
      <c r="L39" s="155"/>
      <c r="M39" s="111"/>
      <c r="N39" s="155"/>
      <c r="O39" s="155"/>
    </row>
    <row r="40" s="1" customFormat="1" ht="24" customHeight="1" spans="1:15">
      <c r="A40" s="133" t="s">
        <v>124</v>
      </c>
      <c r="B40" s="134" t="s">
        <v>124</v>
      </c>
      <c r="C40" s="144">
        <v>12496973.02</v>
      </c>
      <c r="D40" s="144">
        <v>10996973.02</v>
      </c>
      <c r="E40" s="144">
        <v>10921473.02</v>
      </c>
      <c r="F40" s="144">
        <v>75500</v>
      </c>
      <c r="G40" s="112"/>
      <c r="H40" s="178"/>
      <c r="I40" s="178"/>
      <c r="J40" s="144">
        <v>1500000</v>
      </c>
      <c r="K40" s="178"/>
      <c r="L40" s="178"/>
      <c r="M40" s="112"/>
      <c r="N40" s="178"/>
      <c r="O40" s="144">
        <v>1500000</v>
      </c>
    </row>
  </sheetData>
  <mergeCells count="11">
    <mergeCell ref="A2:O2"/>
    <mergeCell ref="A3:L3"/>
    <mergeCell ref="D4:F4"/>
    <mergeCell ref="J4:O4"/>
    <mergeCell ref="A40:B40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tabSelected="1" workbookViewId="0">
      <selection activeCell="C21" sqref="C21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26" t="s">
        <v>125</v>
      </c>
    </row>
    <row r="2" ht="31.5" customHeight="1" spans="1:4">
      <c r="A2" s="60" t="s">
        <v>126</v>
      </c>
      <c r="B2" s="170"/>
      <c r="C2" s="170"/>
      <c r="D2" s="170"/>
    </row>
    <row r="3" ht="17.25" customHeight="1" spans="1:4">
      <c r="A3" s="5" t="s">
        <v>2</v>
      </c>
      <c r="B3" s="171"/>
      <c r="C3" s="171"/>
      <c r="D3" s="127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72" t="s">
        <v>7</v>
      </c>
      <c r="C5" s="16" t="s">
        <v>127</v>
      </c>
      <c r="D5" s="172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73" t="s">
        <v>128</v>
      </c>
      <c r="B7" s="23">
        <v>10996973.02</v>
      </c>
      <c r="C7" s="174" t="s">
        <v>129</v>
      </c>
      <c r="D7" s="23">
        <v>10996973.02</v>
      </c>
    </row>
    <row r="8" ht="29.15" customHeight="1" spans="1:4">
      <c r="A8" s="175" t="s">
        <v>130</v>
      </c>
      <c r="B8" s="23">
        <v>10996973.02</v>
      </c>
      <c r="C8" s="221" t="s">
        <v>131</v>
      </c>
      <c r="D8" s="23">
        <v>5760228.12</v>
      </c>
    </row>
    <row r="9" ht="29.15" customHeight="1" spans="1:4">
      <c r="A9" s="175" t="s">
        <v>132</v>
      </c>
      <c r="B9" s="111"/>
      <c r="C9" s="221" t="s">
        <v>133</v>
      </c>
      <c r="D9" s="23">
        <v>3558113.5</v>
      </c>
    </row>
    <row r="10" ht="29.15" customHeight="1" spans="1:4">
      <c r="A10" s="175" t="s">
        <v>134</v>
      </c>
      <c r="B10" s="111"/>
      <c r="C10" s="221" t="s">
        <v>135</v>
      </c>
      <c r="D10" s="23">
        <v>377975.64</v>
      </c>
    </row>
    <row r="11" ht="29.15" customHeight="1" spans="1:4">
      <c r="A11" s="177" t="s">
        <v>136</v>
      </c>
      <c r="B11" s="178"/>
      <c r="C11" s="221" t="s">
        <v>137</v>
      </c>
      <c r="D11" s="23">
        <v>440795.2</v>
      </c>
    </row>
    <row r="12" ht="29.15" customHeight="1" spans="1:4">
      <c r="A12" s="175" t="s">
        <v>130</v>
      </c>
      <c r="B12" s="155"/>
      <c r="C12" s="221" t="s">
        <v>138</v>
      </c>
      <c r="D12" s="23">
        <v>176000</v>
      </c>
    </row>
    <row r="13" ht="29.15" customHeight="1" spans="1:4">
      <c r="A13" s="179" t="s">
        <v>132</v>
      </c>
      <c r="B13" s="155"/>
      <c r="C13" s="221" t="s">
        <v>139</v>
      </c>
      <c r="D13" s="23">
        <v>683860.56</v>
      </c>
    </row>
    <row r="14" ht="29.15" customHeight="1" spans="1:4">
      <c r="A14" s="179" t="s">
        <v>134</v>
      </c>
      <c r="B14" s="178"/>
      <c r="C14" s="176"/>
      <c r="D14" s="111"/>
    </row>
    <row r="15" ht="29.15" customHeight="1" spans="1:4">
      <c r="A15" s="180"/>
      <c r="B15" s="178"/>
      <c r="C15" s="181" t="s">
        <v>140</v>
      </c>
      <c r="D15" s="178"/>
    </row>
    <row r="16" ht="29.15" customHeight="1" spans="1:4">
      <c r="A16" s="180" t="s">
        <v>141</v>
      </c>
      <c r="B16" s="23">
        <v>10996973.02</v>
      </c>
      <c r="C16" s="182" t="s">
        <v>27</v>
      </c>
      <c r="D16" s="23">
        <v>10996973.02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9"/>
  <sheetViews>
    <sheetView showZeros="0" topLeftCell="A4" workbookViewId="0">
      <selection activeCell="F39" sqref="F39"/>
    </sheetView>
  </sheetViews>
  <sheetFormatPr defaultColWidth="9.14166666666667" defaultRowHeight="14.25" customHeight="1" outlineLevelCol="6"/>
  <cols>
    <col min="1" max="1" width="23.6333333333333" customWidth="1"/>
    <col min="2" max="2" width="31.375" customWidth="1"/>
    <col min="3" max="7" width="23.6333333333333" customWidth="1"/>
  </cols>
  <sheetData>
    <row r="1" ht="12" customHeight="1" spans="4:7">
      <c r="D1" s="147"/>
      <c r="F1" s="128"/>
      <c r="G1" s="128" t="s">
        <v>142</v>
      </c>
    </row>
    <row r="2" ht="39" customHeight="1" spans="1:7">
      <c r="A2" s="4" t="s">
        <v>143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31"/>
      <c r="G3" s="131" t="s">
        <v>3</v>
      </c>
    </row>
    <row r="4" ht="20.25" customHeight="1" spans="1:7">
      <c r="A4" s="158" t="s">
        <v>144</v>
      </c>
      <c r="B4" s="159"/>
      <c r="C4" s="160" t="s">
        <v>32</v>
      </c>
      <c r="D4" s="12" t="s">
        <v>59</v>
      </c>
      <c r="E4" s="12"/>
      <c r="F4" s="13"/>
      <c r="G4" s="160" t="s">
        <v>60</v>
      </c>
    </row>
    <row r="5" ht="20.25" customHeight="1" spans="1:7">
      <c r="A5" s="161" t="s">
        <v>50</v>
      </c>
      <c r="B5" s="162" t="s">
        <v>51</v>
      </c>
      <c r="C5" s="115"/>
      <c r="D5" s="115" t="s">
        <v>34</v>
      </c>
      <c r="E5" s="115" t="s">
        <v>145</v>
      </c>
      <c r="F5" s="115" t="s">
        <v>146</v>
      </c>
      <c r="G5" s="115"/>
    </row>
    <row r="6" ht="13.5" customHeight="1" spans="1:7">
      <c r="A6" s="163" t="s">
        <v>147</v>
      </c>
      <c r="B6" s="163" t="s">
        <v>148</v>
      </c>
      <c r="C6" s="163" t="s">
        <v>149</v>
      </c>
      <c r="D6" s="132"/>
      <c r="E6" s="163" t="s">
        <v>150</v>
      </c>
      <c r="F6" s="163" t="s">
        <v>151</v>
      </c>
      <c r="G6" s="163" t="s">
        <v>152</v>
      </c>
    </row>
    <row r="7" ht="18" customHeight="1" spans="1:7">
      <c r="A7" s="164" t="s">
        <v>61</v>
      </c>
      <c r="B7" s="164" t="s">
        <v>62</v>
      </c>
      <c r="C7" s="165">
        <v>5760228.12</v>
      </c>
      <c r="D7" s="165">
        <v>5684728.12</v>
      </c>
      <c r="E7" s="165">
        <v>4938706.6</v>
      </c>
      <c r="F7" s="165">
        <v>746021.52</v>
      </c>
      <c r="G7" s="165">
        <v>75500</v>
      </c>
    </row>
    <row r="8" ht="18" customHeight="1" spans="1:7">
      <c r="A8" s="166" t="s">
        <v>63</v>
      </c>
      <c r="B8" s="166" t="s">
        <v>64</v>
      </c>
      <c r="C8" s="165">
        <v>3035325.08</v>
      </c>
      <c r="D8" s="165">
        <v>2959825.08</v>
      </c>
      <c r="E8" s="165">
        <v>2582588.6</v>
      </c>
      <c r="F8" s="165">
        <v>377236.48</v>
      </c>
      <c r="G8" s="165">
        <v>75500</v>
      </c>
    </row>
    <row r="9" ht="18" customHeight="1" spans="1:7">
      <c r="A9" s="167" t="s">
        <v>65</v>
      </c>
      <c r="B9" s="167" t="s">
        <v>66</v>
      </c>
      <c r="C9" s="165">
        <v>2754365.08</v>
      </c>
      <c r="D9" s="165">
        <v>2683865.08</v>
      </c>
      <c r="E9" s="165">
        <v>2530988.6</v>
      </c>
      <c r="F9" s="165">
        <v>152876.48</v>
      </c>
      <c r="G9" s="165">
        <v>70500</v>
      </c>
    </row>
    <row r="10" ht="18" customHeight="1" spans="1:7">
      <c r="A10" s="167" t="s">
        <v>67</v>
      </c>
      <c r="B10" s="167" t="s">
        <v>68</v>
      </c>
      <c r="C10" s="165">
        <v>280960</v>
      </c>
      <c r="D10" s="165">
        <v>275960</v>
      </c>
      <c r="E10" s="165">
        <v>51600</v>
      </c>
      <c r="F10" s="165">
        <v>224360</v>
      </c>
      <c r="G10" s="165">
        <v>5000</v>
      </c>
    </row>
    <row r="11" ht="18" customHeight="1" spans="1:7">
      <c r="A11" s="166" t="s">
        <v>69</v>
      </c>
      <c r="B11" s="166" t="s">
        <v>70</v>
      </c>
      <c r="C11" s="165">
        <v>2724903.04</v>
      </c>
      <c r="D11" s="165">
        <v>2724903.04</v>
      </c>
      <c r="E11" s="165">
        <v>2356118</v>
      </c>
      <c r="F11" s="165">
        <v>368785.04</v>
      </c>
      <c r="G11" s="165"/>
    </row>
    <row r="12" ht="18" customHeight="1" spans="1:7">
      <c r="A12" s="167" t="s">
        <v>71</v>
      </c>
      <c r="B12" s="167" t="s">
        <v>66</v>
      </c>
      <c r="C12" s="165">
        <v>1842607.88</v>
      </c>
      <c r="D12" s="165">
        <v>1842607.88</v>
      </c>
      <c r="E12" s="165">
        <v>1556327</v>
      </c>
      <c r="F12" s="165">
        <v>286280.88</v>
      </c>
      <c r="G12" s="165"/>
    </row>
    <row r="13" ht="18" customHeight="1" spans="1:7">
      <c r="A13" s="167" t="s">
        <v>72</v>
      </c>
      <c r="B13" s="167" t="s">
        <v>73</v>
      </c>
      <c r="C13" s="165">
        <v>882295.16</v>
      </c>
      <c r="D13" s="165">
        <v>882295.16</v>
      </c>
      <c r="E13" s="165">
        <v>799791</v>
      </c>
      <c r="F13" s="165">
        <v>82504.16</v>
      </c>
      <c r="G13" s="165"/>
    </row>
    <row r="14" ht="18" customHeight="1" spans="1:7">
      <c r="A14" s="164" t="s">
        <v>74</v>
      </c>
      <c r="B14" s="164" t="s">
        <v>75</v>
      </c>
      <c r="C14" s="165">
        <v>3558113.5</v>
      </c>
      <c r="D14" s="165">
        <v>3558113.5</v>
      </c>
      <c r="E14" s="165">
        <v>3358113.1</v>
      </c>
      <c r="F14" s="165">
        <v>200000.4</v>
      </c>
      <c r="G14" s="165"/>
    </row>
    <row r="15" ht="18" customHeight="1" spans="1:7">
      <c r="A15" s="166" t="s">
        <v>76</v>
      </c>
      <c r="B15" s="166" t="s">
        <v>77</v>
      </c>
      <c r="C15" s="165">
        <v>2141744.4</v>
      </c>
      <c r="D15" s="165">
        <v>2141744.4</v>
      </c>
      <c r="E15" s="165">
        <v>1953144</v>
      </c>
      <c r="F15" s="165">
        <v>188600.4</v>
      </c>
      <c r="G15" s="165"/>
    </row>
    <row r="16" ht="18" customHeight="1" spans="1:7">
      <c r="A16" s="167" t="s">
        <v>78</v>
      </c>
      <c r="B16" s="167" t="s">
        <v>73</v>
      </c>
      <c r="C16" s="165">
        <v>2141744.4</v>
      </c>
      <c r="D16" s="165">
        <v>2141744.4</v>
      </c>
      <c r="E16" s="165">
        <v>1953144</v>
      </c>
      <c r="F16" s="165">
        <v>188600.4</v>
      </c>
      <c r="G16" s="165"/>
    </row>
    <row r="17" ht="18" customHeight="1" spans="1:7">
      <c r="A17" s="166" t="s">
        <v>79</v>
      </c>
      <c r="B17" s="166" t="s">
        <v>80</v>
      </c>
      <c r="C17" s="165">
        <v>1327873.93</v>
      </c>
      <c r="D17" s="165">
        <v>1327873.93</v>
      </c>
      <c r="E17" s="165">
        <v>1316473.93</v>
      </c>
      <c r="F17" s="165">
        <v>11400</v>
      </c>
      <c r="G17" s="165"/>
    </row>
    <row r="18" ht="18" customHeight="1" spans="1:7">
      <c r="A18" s="167" t="s">
        <v>81</v>
      </c>
      <c r="B18" s="167" t="s">
        <v>82</v>
      </c>
      <c r="C18" s="165">
        <v>100411.68</v>
      </c>
      <c r="D18" s="165">
        <v>100411.68</v>
      </c>
      <c r="E18" s="165">
        <v>93211.68</v>
      </c>
      <c r="F18" s="165">
        <v>7200</v>
      </c>
      <c r="G18" s="165"/>
    </row>
    <row r="19" ht="18" customHeight="1" spans="1:7">
      <c r="A19" s="167" t="s">
        <v>83</v>
      </c>
      <c r="B19" s="167" t="s">
        <v>84</v>
      </c>
      <c r="C19" s="165">
        <v>4200</v>
      </c>
      <c r="D19" s="165">
        <v>4200</v>
      </c>
      <c r="E19" s="165"/>
      <c r="F19" s="165">
        <v>4200</v>
      </c>
      <c r="G19" s="165"/>
    </row>
    <row r="20" ht="18" customHeight="1" spans="1:7">
      <c r="A20" s="167" t="s">
        <v>85</v>
      </c>
      <c r="B20" s="167" t="s">
        <v>86</v>
      </c>
      <c r="C20" s="165">
        <v>941564.81</v>
      </c>
      <c r="D20" s="165">
        <v>941564.81</v>
      </c>
      <c r="E20" s="165">
        <v>941564.81</v>
      </c>
      <c r="F20" s="165"/>
      <c r="G20" s="165"/>
    </row>
    <row r="21" ht="18" customHeight="1" spans="1:7">
      <c r="A21" s="167" t="s">
        <v>87</v>
      </c>
      <c r="B21" s="167" t="s">
        <v>88</v>
      </c>
      <c r="C21" s="165">
        <v>281697.44</v>
      </c>
      <c r="D21" s="165">
        <v>281697.44</v>
      </c>
      <c r="E21" s="165">
        <v>281697.44</v>
      </c>
      <c r="F21" s="165"/>
      <c r="G21" s="165"/>
    </row>
    <row r="22" ht="18" customHeight="1" spans="1:7">
      <c r="A22" s="166" t="s">
        <v>89</v>
      </c>
      <c r="B22" s="166" t="s">
        <v>90</v>
      </c>
      <c r="C22" s="165">
        <v>15149.64</v>
      </c>
      <c r="D22" s="165">
        <v>15149.64</v>
      </c>
      <c r="E22" s="165">
        <v>15149.64</v>
      </c>
      <c r="F22" s="165"/>
      <c r="G22" s="165"/>
    </row>
    <row r="23" ht="18" customHeight="1" spans="1:7">
      <c r="A23" s="167" t="s">
        <v>91</v>
      </c>
      <c r="B23" s="167" t="s">
        <v>92</v>
      </c>
      <c r="C23" s="165">
        <v>15149.64</v>
      </c>
      <c r="D23" s="165">
        <v>15149.64</v>
      </c>
      <c r="E23" s="165">
        <v>15149.64</v>
      </c>
      <c r="F23" s="165"/>
      <c r="G23" s="165"/>
    </row>
    <row r="24" ht="18" customHeight="1" spans="1:7">
      <c r="A24" s="166" t="s">
        <v>93</v>
      </c>
      <c r="B24" s="166" t="s">
        <v>94</v>
      </c>
      <c r="C24" s="165">
        <v>73345.53</v>
      </c>
      <c r="D24" s="165">
        <v>73345.53</v>
      </c>
      <c r="E24" s="165">
        <v>73345.53</v>
      </c>
      <c r="F24" s="165"/>
      <c r="G24" s="165"/>
    </row>
    <row r="25" ht="18" customHeight="1" spans="1:7">
      <c r="A25" s="167" t="s">
        <v>95</v>
      </c>
      <c r="B25" s="167" t="s">
        <v>94</v>
      </c>
      <c r="C25" s="165">
        <v>73345.53</v>
      </c>
      <c r="D25" s="165">
        <v>73345.53</v>
      </c>
      <c r="E25" s="165">
        <v>73345.53</v>
      </c>
      <c r="F25" s="165"/>
      <c r="G25" s="165"/>
    </row>
    <row r="26" ht="18" customHeight="1" spans="1:7">
      <c r="A26" s="164" t="s">
        <v>96</v>
      </c>
      <c r="B26" s="164" t="s">
        <v>97</v>
      </c>
      <c r="C26" s="165">
        <v>377975.64</v>
      </c>
      <c r="D26" s="165">
        <v>377975.64</v>
      </c>
      <c r="E26" s="165">
        <v>377975.64</v>
      </c>
      <c r="F26" s="165"/>
      <c r="G26" s="165"/>
    </row>
    <row r="27" ht="18" customHeight="1" spans="1:7">
      <c r="A27" s="166" t="s">
        <v>98</v>
      </c>
      <c r="B27" s="166" t="s">
        <v>99</v>
      </c>
      <c r="C27" s="165">
        <v>377975.64</v>
      </c>
      <c r="D27" s="165">
        <v>377975.64</v>
      </c>
      <c r="E27" s="165">
        <v>377975.64</v>
      </c>
      <c r="F27" s="165"/>
      <c r="G27" s="165"/>
    </row>
    <row r="28" ht="18" customHeight="1" spans="1:7">
      <c r="A28" s="167" t="s">
        <v>100</v>
      </c>
      <c r="B28" s="167" t="s">
        <v>101</v>
      </c>
      <c r="C28" s="165">
        <v>366577.96</v>
      </c>
      <c r="D28" s="165">
        <v>366577.96</v>
      </c>
      <c r="E28" s="165">
        <v>366577.96</v>
      </c>
      <c r="F28" s="165"/>
      <c r="G28" s="165"/>
    </row>
    <row r="29" ht="18" customHeight="1" spans="1:7">
      <c r="A29" s="167" t="s">
        <v>104</v>
      </c>
      <c r="B29" s="167" t="s">
        <v>105</v>
      </c>
      <c r="C29" s="165">
        <v>11397.68</v>
      </c>
      <c r="D29" s="165">
        <v>11397.68</v>
      </c>
      <c r="E29" s="165">
        <v>11397.68</v>
      </c>
      <c r="F29" s="165"/>
      <c r="G29" s="165"/>
    </row>
    <row r="30" ht="18" customHeight="1" spans="1:7">
      <c r="A30" s="164" t="s">
        <v>106</v>
      </c>
      <c r="B30" s="164" t="s">
        <v>107</v>
      </c>
      <c r="C30" s="165">
        <v>440795.2</v>
      </c>
      <c r="D30" s="165">
        <v>440795.2</v>
      </c>
      <c r="E30" s="165">
        <v>399540</v>
      </c>
      <c r="F30" s="165">
        <v>41255.2</v>
      </c>
      <c r="G30" s="165"/>
    </row>
    <row r="31" ht="18" customHeight="1" spans="1:7">
      <c r="A31" s="166" t="s">
        <v>108</v>
      </c>
      <c r="B31" s="166" t="s">
        <v>109</v>
      </c>
      <c r="C31" s="165">
        <v>440795.2</v>
      </c>
      <c r="D31" s="165">
        <v>440795.2</v>
      </c>
      <c r="E31" s="165">
        <v>399540</v>
      </c>
      <c r="F31" s="165">
        <v>41255.2</v>
      </c>
      <c r="G31" s="165"/>
    </row>
    <row r="32" ht="18" customHeight="1" spans="1:7">
      <c r="A32" s="167" t="s">
        <v>110</v>
      </c>
      <c r="B32" s="167" t="s">
        <v>111</v>
      </c>
      <c r="C32" s="165">
        <v>440795.2</v>
      </c>
      <c r="D32" s="165">
        <v>440795.2</v>
      </c>
      <c r="E32" s="165">
        <v>399540</v>
      </c>
      <c r="F32" s="165">
        <v>41255.2</v>
      </c>
      <c r="G32" s="165"/>
    </row>
    <row r="33" ht="18" customHeight="1" spans="1:7">
      <c r="A33" s="164" t="s">
        <v>112</v>
      </c>
      <c r="B33" s="164" t="s">
        <v>113</v>
      </c>
      <c r="C33" s="165">
        <v>176000</v>
      </c>
      <c r="D33" s="165">
        <v>176000</v>
      </c>
      <c r="E33" s="165"/>
      <c r="F33" s="165">
        <v>176000</v>
      </c>
      <c r="G33" s="165"/>
    </row>
    <row r="34" ht="18" customHeight="1" spans="1:7">
      <c r="A34" s="166" t="s">
        <v>114</v>
      </c>
      <c r="B34" s="166" t="s">
        <v>115</v>
      </c>
      <c r="C34" s="165">
        <v>176000</v>
      </c>
      <c r="D34" s="165">
        <v>176000</v>
      </c>
      <c r="E34" s="165"/>
      <c r="F34" s="165">
        <v>176000</v>
      </c>
      <c r="G34" s="165"/>
    </row>
    <row r="35" ht="18" customHeight="1" spans="1:7">
      <c r="A35" s="167" t="s">
        <v>116</v>
      </c>
      <c r="B35" s="167" t="s">
        <v>117</v>
      </c>
      <c r="C35" s="165">
        <v>176000</v>
      </c>
      <c r="D35" s="165">
        <v>176000</v>
      </c>
      <c r="E35" s="165"/>
      <c r="F35" s="165">
        <v>176000</v>
      </c>
      <c r="G35" s="165"/>
    </row>
    <row r="36" ht="18" customHeight="1" spans="1:7">
      <c r="A36" s="164" t="s">
        <v>118</v>
      </c>
      <c r="B36" s="164" t="s">
        <v>119</v>
      </c>
      <c r="C36" s="165">
        <v>683860.56</v>
      </c>
      <c r="D36" s="165">
        <v>683860.56</v>
      </c>
      <c r="E36" s="165">
        <v>683860.56</v>
      </c>
      <c r="F36" s="165"/>
      <c r="G36" s="165"/>
    </row>
    <row r="37" ht="18" customHeight="1" spans="1:7">
      <c r="A37" s="166" t="s">
        <v>120</v>
      </c>
      <c r="B37" s="166" t="s">
        <v>121</v>
      </c>
      <c r="C37" s="165">
        <v>683860.56</v>
      </c>
      <c r="D37" s="165">
        <v>683860.56</v>
      </c>
      <c r="E37" s="165">
        <v>683860.56</v>
      </c>
      <c r="F37" s="165"/>
      <c r="G37" s="165"/>
    </row>
    <row r="38" ht="18" customHeight="1" spans="1:7">
      <c r="A38" s="167" t="s">
        <v>122</v>
      </c>
      <c r="B38" s="167" t="s">
        <v>123</v>
      </c>
      <c r="C38" s="165">
        <v>683860.56</v>
      </c>
      <c r="D38" s="165">
        <v>683860.56</v>
      </c>
      <c r="E38" s="165">
        <v>683860.56</v>
      </c>
      <c r="F38" s="165"/>
      <c r="G38" s="165"/>
    </row>
    <row r="39" s="1" customFormat="1" ht="18" customHeight="1" spans="1:7">
      <c r="A39" s="168" t="s">
        <v>124</v>
      </c>
      <c r="B39" s="169" t="s">
        <v>124</v>
      </c>
      <c r="C39" s="165">
        <v>10996973.02</v>
      </c>
      <c r="D39" s="165">
        <v>10921473.02</v>
      </c>
      <c r="E39" s="165">
        <v>9758195.9</v>
      </c>
      <c r="F39" s="165">
        <v>1163277.12</v>
      </c>
      <c r="G39" s="165">
        <v>75500</v>
      </c>
    </row>
  </sheetData>
  <mergeCells count="7">
    <mergeCell ref="A2:G2"/>
    <mergeCell ref="A3:E3"/>
    <mergeCell ref="A4:B4"/>
    <mergeCell ref="D4:F4"/>
    <mergeCell ref="A39:B39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40" sqref="D40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51"/>
      <c r="B1" s="151"/>
      <c r="C1" s="75"/>
      <c r="F1" s="74" t="s">
        <v>153</v>
      </c>
    </row>
    <row r="2" ht="25.5" customHeight="1" spans="1:6">
      <c r="A2" s="152" t="s">
        <v>154</v>
      </c>
      <c r="B2" s="152"/>
      <c r="C2" s="152"/>
      <c r="D2" s="152"/>
      <c r="E2" s="152"/>
      <c r="F2" s="152"/>
    </row>
    <row r="3" ht="15.75" customHeight="1" spans="1:6">
      <c r="A3" s="222" t="s">
        <v>2</v>
      </c>
      <c r="B3" s="151"/>
      <c r="C3" s="75"/>
      <c r="F3" s="74" t="s">
        <v>155</v>
      </c>
    </row>
    <row r="4" ht="19.5" customHeight="1" spans="1:6">
      <c r="A4" s="10" t="s">
        <v>156</v>
      </c>
      <c r="B4" s="16" t="s">
        <v>157</v>
      </c>
      <c r="C4" s="11" t="s">
        <v>158</v>
      </c>
      <c r="D4" s="12"/>
      <c r="E4" s="13"/>
      <c r="F4" s="16" t="s">
        <v>159</v>
      </c>
    </row>
    <row r="5" ht="19.5" customHeight="1" spans="1:6">
      <c r="A5" s="18"/>
      <c r="B5" s="19"/>
      <c r="C5" s="132" t="s">
        <v>34</v>
      </c>
      <c r="D5" s="132" t="s">
        <v>160</v>
      </c>
      <c r="E5" s="132" t="s">
        <v>161</v>
      </c>
      <c r="F5" s="19"/>
    </row>
    <row r="6" ht="18.75" customHeight="1" spans="1:6">
      <c r="A6" s="153">
        <v>1</v>
      </c>
      <c r="B6" s="153">
        <v>2</v>
      </c>
      <c r="C6" s="154">
        <v>3</v>
      </c>
      <c r="D6" s="153">
        <v>4</v>
      </c>
      <c r="E6" s="153">
        <v>5</v>
      </c>
      <c r="F6" s="153">
        <v>6</v>
      </c>
    </row>
    <row r="7" ht="18.75" customHeight="1" spans="1:6">
      <c r="A7" s="155"/>
      <c r="B7" s="156">
        <v>93000</v>
      </c>
      <c r="C7" s="157">
        <v>88000</v>
      </c>
      <c r="D7" s="155"/>
      <c r="E7" s="157">
        <v>88000</v>
      </c>
      <c r="F7" s="156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0"/>
  <sheetViews>
    <sheetView showZeros="0" workbookViewId="0">
      <selection activeCell="A3" sqref="A3:G3"/>
    </sheetView>
  </sheetViews>
  <sheetFormatPr defaultColWidth="8.75" defaultRowHeight="14.25" customHeight="1"/>
  <cols>
    <col min="1" max="1" width="20.625" customWidth="1"/>
    <col min="2" max="2" width="8.75" customWidth="1"/>
    <col min="3" max="3" width="25.25" customWidth="1"/>
    <col min="4" max="4" width="8.75" customWidth="1"/>
    <col min="5" max="5" width="21.75" customWidth="1"/>
    <col min="6" max="6" width="8.75" customWidth="1"/>
    <col min="7" max="7" width="18.375" customWidth="1"/>
    <col min="8" max="8" width="15.75" customWidth="1"/>
    <col min="9" max="9" width="14.5" customWidth="1"/>
    <col min="10" max="11" width="8.75" customWidth="1"/>
    <col min="12" max="12" width="13.625" customWidth="1"/>
    <col min="13" max="16384" width="8.75" customWidth="1"/>
  </cols>
  <sheetData>
    <row r="1" ht="13.5" customHeight="1" spans="4:23">
      <c r="D1" s="2"/>
      <c r="E1" s="2"/>
      <c r="F1" s="2"/>
      <c r="G1" s="2"/>
      <c r="U1" s="147"/>
      <c r="W1" s="128" t="s">
        <v>162</v>
      </c>
    </row>
    <row r="2" ht="27.75" customHeight="1" spans="1:23">
      <c r="A2" s="31" t="s">
        <v>163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222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47"/>
      <c r="W3" s="131" t="s">
        <v>155</v>
      </c>
    </row>
    <row r="4" ht="21.75" customHeight="1" spans="1:23">
      <c r="A4" s="9" t="s">
        <v>164</v>
      </c>
      <c r="B4" s="9" t="s">
        <v>165</v>
      </c>
      <c r="C4" s="9" t="s">
        <v>166</v>
      </c>
      <c r="D4" s="10" t="s">
        <v>167</v>
      </c>
      <c r="E4" s="10" t="s">
        <v>168</v>
      </c>
      <c r="F4" s="10" t="s">
        <v>169</v>
      </c>
      <c r="G4" s="10" t="s">
        <v>170</v>
      </c>
      <c r="H4" s="132" t="s">
        <v>171</v>
      </c>
      <c r="I4" s="132"/>
      <c r="J4" s="132"/>
      <c r="K4" s="132"/>
      <c r="L4" s="142"/>
      <c r="M4" s="142"/>
      <c r="N4" s="142"/>
      <c r="O4" s="142"/>
      <c r="P4" s="142"/>
      <c r="Q4" s="62"/>
      <c r="R4" s="132"/>
      <c r="S4" s="132"/>
      <c r="T4" s="132"/>
      <c r="U4" s="132"/>
      <c r="V4" s="132"/>
      <c r="W4" s="132"/>
    </row>
    <row r="5" ht="21.75" customHeight="1" spans="1:23">
      <c r="A5" s="14"/>
      <c r="B5" s="14"/>
      <c r="C5" s="14"/>
      <c r="D5" s="15"/>
      <c r="E5" s="15"/>
      <c r="F5" s="15"/>
      <c r="G5" s="15"/>
      <c r="H5" s="132" t="s">
        <v>32</v>
      </c>
      <c r="I5" s="62" t="s">
        <v>35</v>
      </c>
      <c r="J5" s="62"/>
      <c r="K5" s="62"/>
      <c r="L5" s="142"/>
      <c r="M5" s="142"/>
      <c r="N5" s="142" t="s">
        <v>172</v>
      </c>
      <c r="O5" s="142"/>
      <c r="P5" s="142"/>
      <c r="Q5" s="62" t="s">
        <v>38</v>
      </c>
      <c r="R5" s="132" t="s">
        <v>53</v>
      </c>
      <c r="S5" s="62"/>
      <c r="T5" s="62"/>
      <c r="U5" s="62"/>
      <c r="V5" s="62"/>
      <c r="W5" s="62"/>
    </row>
    <row r="6" ht="15" customHeight="1" spans="1:23">
      <c r="A6" s="17"/>
      <c r="B6" s="17"/>
      <c r="C6" s="17"/>
      <c r="D6" s="18"/>
      <c r="E6" s="18"/>
      <c r="F6" s="18"/>
      <c r="G6" s="18"/>
      <c r="H6" s="132"/>
      <c r="I6" s="62" t="s">
        <v>173</v>
      </c>
      <c r="J6" s="62" t="s">
        <v>174</v>
      </c>
      <c r="K6" s="62" t="s">
        <v>175</v>
      </c>
      <c r="L6" s="150" t="s">
        <v>176</v>
      </c>
      <c r="M6" s="150" t="s">
        <v>177</v>
      </c>
      <c r="N6" s="150" t="s">
        <v>35</v>
      </c>
      <c r="O6" s="150" t="s">
        <v>36</v>
      </c>
      <c r="P6" s="150" t="s">
        <v>37</v>
      </c>
      <c r="Q6" s="62"/>
      <c r="R6" s="62" t="s">
        <v>34</v>
      </c>
      <c r="S6" s="62" t="s">
        <v>45</v>
      </c>
      <c r="T6" s="62" t="s">
        <v>178</v>
      </c>
      <c r="U6" s="62" t="s">
        <v>41</v>
      </c>
      <c r="V6" s="62" t="s">
        <v>42</v>
      </c>
      <c r="W6" s="62" t="s">
        <v>43</v>
      </c>
    </row>
    <row r="7" ht="27.75" customHeight="1" spans="1:23">
      <c r="A7" s="17"/>
      <c r="B7" s="17"/>
      <c r="C7" s="17"/>
      <c r="D7" s="18"/>
      <c r="E7" s="18"/>
      <c r="F7" s="18"/>
      <c r="G7" s="18"/>
      <c r="H7" s="132"/>
      <c r="I7" s="62"/>
      <c r="J7" s="62"/>
      <c r="K7" s="62"/>
      <c r="L7" s="150"/>
      <c r="M7" s="150"/>
      <c r="N7" s="150"/>
      <c r="O7" s="150"/>
      <c r="P7" s="150"/>
      <c r="Q7" s="62"/>
      <c r="R7" s="62"/>
      <c r="S7" s="62"/>
      <c r="T7" s="62"/>
      <c r="U7" s="62"/>
      <c r="V7" s="62"/>
      <c r="W7" s="62"/>
    </row>
    <row r="8" s="148" customFormat="1" ht="15" customHeight="1" spans="1:23">
      <c r="A8" s="149">
        <v>1</v>
      </c>
      <c r="B8" s="149">
        <v>2</v>
      </c>
      <c r="C8" s="149">
        <v>3</v>
      </c>
      <c r="D8" s="149">
        <v>4</v>
      </c>
      <c r="E8" s="149">
        <v>5</v>
      </c>
      <c r="F8" s="149">
        <v>6</v>
      </c>
      <c r="G8" s="149">
        <v>7</v>
      </c>
      <c r="H8" s="149">
        <v>8</v>
      </c>
      <c r="I8" s="149">
        <v>9</v>
      </c>
      <c r="J8" s="149">
        <v>10</v>
      </c>
      <c r="K8" s="149">
        <v>11</v>
      </c>
      <c r="L8" s="149">
        <v>12</v>
      </c>
      <c r="M8" s="149">
        <v>13</v>
      </c>
      <c r="N8" s="149">
        <v>14</v>
      </c>
      <c r="O8" s="149">
        <v>15</v>
      </c>
      <c r="P8" s="149">
        <v>16</v>
      </c>
      <c r="Q8" s="149">
        <v>17</v>
      </c>
      <c r="R8" s="149">
        <v>18</v>
      </c>
      <c r="S8" s="149">
        <v>19</v>
      </c>
      <c r="T8" s="149">
        <v>20</v>
      </c>
      <c r="U8" s="149">
        <v>21</v>
      </c>
      <c r="V8" s="149">
        <v>22</v>
      </c>
      <c r="W8" s="149">
        <v>23</v>
      </c>
    </row>
    <row r="9" ht="31.4" customHeight="1" spans="1:23">
      <c r="A9" s="137" t="s">
        <v>47</v>
      </c>
      <c r="B9" s="137"/>
      <c r="C9" s="137"/>
      <c r="D9" s="137"/>
      <c r="E9" s="137"/>
      <c r="F9" s="137"/>
      <c r="G9" s="137"/>
      <c r="H9" s="144">
        <v>10921473.02</v>
      </c>
      <c r="I9" s="144">
        <v>10921473.02</v>
      </c>
      <c r="J9" s="24"/>
      <c r="K9" s="24"/>
      <c r="L9" s="144">
        <v>10921473.02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ht="31.4" customHeight="1" spans="1:23">
      <c r="A10" s="137" t="s">
        <v>47</v>
      </c>
      <c r="B10" s="137" t="s">
        <v>179</v>
      </c>
      <c r="C10" s="137" t="s">
        <v>180</v>
      </c>
      <c r="D10" s="137" t="s">
        <v>95</v>
      </c>
      <c r="E10" s="137" t="s">
        <v>94</v>
      </c>
      <c r="F10" s="137" t="s">
        <v>181</v>
      </c>
      <c r="G10" s="137" t="s">
        <v>182</v>
      </c>
      <c r="H10" s="144">
        <v>50000</v>
      </c>
      <c r="I10" s="144">
        <v>50000</v>
      </c>
      <c r="J10" s="24"/>
      <c r="K10" s="24"/>
      <c r="L10" s="144">
        <v>50000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ht="31.4" customHeight="1" spans="1:23">
      <c r="A11" s="137" t="s">
        <v>47</v>
      </c>
      <c r="B11" s="137" t="s">
        <v>183</v>
      </c>
      <c r="C11" s="137" t="s">
        <v>184</v>
      </c>
      <c r="D11" s="137" t="s">
        <v>72</v>
      </c>
      <c r="E11" s="137" t="s">
        <v>73</v>
      </c>
      <c r="F11" s="137" t="s">
        <v>185</v>
      </c>
      <c r="G11" s="137" t="s">
        <v>186</v>
      </c>
      <c r="H11" s="144">
        <v>318996</v>
      </c>
      <c r="I11" s="144">
        <v>318996</v>
      </c>
      <c r="J11" s="24"/>
      <c r="K11" s="24"/>
      <c r="L11" s="144">
        <v>318996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ht="31.4" customHeight="1" spans="1:23">
      <c r="A12" s="137" t="s">
        <v>47</v>
      </c>
      <c r="B12" s="137" t="s">
        <v>183</v>
      </c>
      <c r="C12" s="137" t="s">
        <v>184</v>
      </c>
      <c r="D12" s="137" t="s">
        <v>78</v>
      </c>
      <c r="E12" s="137" t="s">
        <v>73</v>
      </c>
      <c r="F12" s="137" t="s">
        <v>185</v>
      </c>
      <c r="G12" s="137" t="s">
        <v>186</v>
      </c>
      <c r="H12" s="144">
        <v>781488</v>
      </c>
      <c r="I12" s="144">
        <v>781488</v>
      </c>
      <c r="J12" s="24"/>
      <c r="K12" s="24"/>
      <c r="L12" s="144">
        <v>781488</v>
      </c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ht="31.4" customHeight="1" spans="1:23">
      <c r="A13" s="137" t="s">
        <v>47</v>
      </c>
      <c r="B13" s="137" t="s">
        <v>183</v>
      </c>
      <c r="C13" s="137" t="s">
        <v>184</v>
      </c>
      <c r="D13" s="137" t="s">
        <v>110</v>
      </c>
      <c r="E13" s="137" t="s">
        <v>111</v>
      </c>
      <c r="F13" s="137" t="s">
        <v>185</v>
      </c>
      <c r="G13" s="137" t="s">
        <v>186</v>
      </c>
      <c r="H13" s="144">
        <v>153360</v>
      </c>
      <c r="I13" s="144">
        <v>153360</v>
      </c>
      <c r="J13" s="24"/>
      <c r="K13" s="24"/>
      <c r="L13" s="144">
        <v>153360</v>
      </c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ht="31.4" customHeight="1" spans="1:23">
      <c r="A14" s="137" t="s">
        <v>47</v>
      </c>
      <c r="B14" s="137" t="s">
        <v>187</v>
      </c>
      <c r="C14" s="137" t="s">
        <v>188</v>
      </c>
      <c r="D14" s="137" t="s">
        <v>65</v>
      </c>
      <c r="E14" s="137" t="s">
        <v>66</v>
      </c>
      <c r="F14" s="137" t="s">
        <v>185</v>
      </c>
      <c r="G14" s="137" t="s">
        <v>186</v>
      </c>
      <c r="H14" s="144">
        <v>328464</v>
      </c>
      <c r="I14" s="144">
        <v>328464</v>
      </c>
      <c r="J14" s="24"/>
      <c r="K14" s="24"/>
      <c r="L14" s="144">
        <v>328464</v>
      </c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ht="31.4" customHeight="1" spans="1:23">
      <c r="A15" s="137" t="s">
        <v>47</v>
      </c>
      <c r="B15" s="137" t="s">
        <v>187</v>
      </c>
      <c r="C15" s="137" t="s">
        <v>188</v>
      </c>
      <c r="D15" s="137" t="s">
        <v>71</v>
      </c>
      <c r="E15" s="137" t="s">
        <v>66</v>
      </c>
      <c r="F15" s="137" t="s">
        <v>185</v>
      </c>
      <c r="G15" s="137" t="s">
        <v>186</v>
      </c>
      <c r="H15" s="144">
        <v>648996</v>
      </c>
      <c r="I15" s="144">
        <v>648996</v>
      </c>
      <c r="J15" s="24"/>
      <c r="K15" s="24"/>
      <c r="L15" s="144">
        <v>648996</v>
      </c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ht="31.4" customHeight="1" spans="1:23">
      <c r="A16" s="137" t="s">
        <v>47</v>
      </c>
      <c r="B16" s="137" t="s">
        <v>183</v>
      </c>
      <c r="C16" s="137" t="s">
        <v>184</v>
      </c>
      <c r="D16" s="137" t="s">
        <v>72</v>
      </c>
      <c r="E16" s="137" t="s">
        <v>73</v>
      </c>
      <c r="F16" s="137" t="s">
        <v>189</v>
      </c>
      <c r="G16" s="137" t="s">
        <v>190</v>
      </c>
      <c r="H16" s="144">
        <v>84060</v>
      </c>
      <c r="I16" s="144">
        <v>84060</v>
      </c>
      <c r="J16" s="24"/>
      <c r="K16" s="24"/>
      <c r="L16" s="144">
        <v>84060</v>
      </c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ht="31.4" customHeight="1" spans="1:23">
      <c r="A17" s="137" t="s">
        <v>47</v>
      </c>
      <c r="B17" s="137" t="s">
        <v>183</v>
      </c>
      <c r="C17" s="137" t="s">
        <v>184</v>
      </c>
      <c r="D17" s="137" t="s">
        <v>78</v>
      </c>
      <c r="E17" s="137" t="s">
        <v>73</v>
      </c>
      <c r="F17" s="137" t="s">
        <v>189</v>
      </c>
      <c r="G17" s="137" t="s">
        <v>190</v>
      </c>
      <c r="H17" s="144">
        <v>222780</v>
      </c>
      <c r="I17" s="144">
        <v>222780</v>
      </c>
      <c r="J17" s="24"/>
      <c r="K17" s="24"/>
      <c r="L17" s="144">
        <v>222780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ht="31.4" customHeight="1" spans="1:23">
      <c r="A18" s="137" t="s">
        <v>47</v>
      </c>
      <c r="B18" s="137" t="s">
        <v>183</v>
      </c>
      <c r="C18" s="137" t="s">
        <v>184</v>
      </c>
      <c r="D18" s="137" t="s">
        <v>110</v>
      </c>
      <c r="E18" s="137" t="s">
        <v>111</v>
      </c>
      <c r="F18" s="137" t="s">
        <v>189</v>
      </c>
      <c r="G18" s="137" t="s">
        <v>190</v>
      </c>
      <c r="H18" s="144">
        <v>42780</v>
      </c>
      <c r="I18" s="144">
        <v>42780</v>
      </c>
      <c r="J18" s="24"/>
      <c r="K18" s="24"/>
      <c r="L18" s="144">
        <v>42780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ht="31.4" customHeight="1" spans="1:23">
      <c r="A19" s="137" t="s">
        <v>47</v>
      </c>
      <c r="B19" s="137" t="s">
        <v>187</v>
      </c>
      <c r="C19" s="137" t="s">
        <v>188</v>
      </c>
      <c r="D19" s="137" t="s">
        <v>65</v>
      </c>
      <c r="E19" s="137" t="s">
        <v>66</v>
      </c>
      <c r="F19" s="137" t="s">
        <v>189</v>
      </c>
      <c r="G19" s="137" t="s">
        <v>190</v>
      </c>
      <c r="H19" s="144">
        <v>446760</v>
      </c>
      <c r="I19" s="144">
        <v>446760</v>
      </c>
      <c r="J19" s="24"/>
      <c r="K19" s="24"/>
      <c r="L19" s="144">
        <v>446760</v>
      </c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ht="31.4" customHeight="1" spans="1:23">
      <c r="A20" s="137" t="s">
        <v>47</v>
      </c>
      <c r="B20" s="137" t="s">
        <v>187</v>
      </c>
      <c r="C20" s="137" t="s">
        <v>188</v>
      </c>
      <c r="D20" s="137" t="s">
        <v>71</v>
      </c>
      <c r="E20" s="137" t="s">
        <v>66</v>
      </c>
      <c r="F20" s="137" t="s">
        <v>189</v>
      </c>
      <c r="G20" s="137" t="s">
        <v>190</v>
      </c>
      <c r="H20" s="144">
        <v>853248</v>
      </c>
      <c r="I20" s="144">
        <v>853248</v>
      </c>
      <c r="J20" s="24"/>
      <c r="K20" s="24"/>
      <c r="L20" s="144">
        <v>853248</v>
      </c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ht="31.4" customHeight="1" spans="1:23">
      <c r="A21" s="137" t="s">
        <v>47</v>
      </c>
      <c r="B21" s="137" t="s">
        <v>187</v>
      </c>
      <c r="C21" s="137" t="s">
        <v>188</v>
      </c>
      <c r="D21" s="137" t="s">
        <v>65</v>
      </c>
      <c r="E21" s="137" t="s">
        <v>66</v>
      </c>
      <c r="F21" s="137" t="s">
        <v>191</v>
      </c>
      <c r="G21" s="137" t="s">
        <v>192</v>
      </c>
      <c r="H21" s="144">
        <v>27372</v>
      </c>
      <c r="I21" s="144">
        <v>27372</v>
      </c>
      <c r="J21" s="24"/>
      <c r="K21" s="24"/>
      <c r="L21" s="144">
        <v>27372</v>
      </c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ht="31.4" customHeight="1" spans="1:23">
      <c r="A22" s="137" t="s">
        <v>47</v>
      </c>
      <c r="B22" s="137" t="s">
        <v>187</v>
      </c>
      <c r="C22" s="137" t="s">
        <v>188</v>
      </c>
      <c r="D22" s="137" t="s">
        <v>71</v>
      </c>
      <c r="E22" s="137" t="s">
        <v>66</v>
      </c>
      <c r="F22" s="137" t="s">
        <v>191</v>
      </c>
      <c r="G22" s="137" t="s">
        <v>192</v>
      </c>
      <c r="H22" s="144">
        <v>54083</v>
      </c>
      <c r="I22" s="144">
        <v>54083</v>
      </c>
      <c r="J22" s="24"/>
      <c r="K22" s="24"/>
      <c r="L22" s="144">
        <v>54083</v>
      </c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ht="31.4" customHeight="1" spans="1:23">
      <c r="A23" s="137" t="s">
        <v>47</v>
      </c>
      <c r="B23" s="137" t="s">
        <v>183</v>
      </c>
      <c r="C23" s="137" t="s">
        <v>184</v>
      </c>
      <c r="D23" s="137" t="s">
        <v>72</v>
      </c>
      <c r="E23" s="137" t="s">
        <v>73</v>
      </c>
      <c r="F23" s="137" t="s">
        <v>193</v>
      </c>
      <c r="G23" s="137" t="s">
        <v>194</v>
      </c>
      <c r="H23" s="144">
        <v>26583</v>
      </c>
      <c r="I23" s="144">
        <v>26583</v>
      </c>
      <c r="J23" s="24"/>
      <c r="K23" s="24"/>
      <c r="L23" s="144">
        <v>26583</v>
      </c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ht="31.4" customHeight="1" spans="1:23">
      <c r="A24" s="137" t="s">
        <v>47</v>
      </c>
      <c r="B24" s="137" t="s">
        <v>183</v>
      </c>
      <c r="C24" s="137" t="s">
        <v>184</v>
      </c>
      <c r="D24" s="137" t="s">
        <v>78</v>
      </c>
      <c r="E24" s="137" t="s">
        <v>73</v>
      </c>
      <c r="F24" s="137" t="s">
        <v>193</v>
      </c>
      <c r="G24" s="137" t="s">
        <v>194</v>
      </c>
      <c r="H24" s="144">
        <v>65124</v>
      </c>
      <c r="I24" s="144">
        <v>65124</v>
      </c>
      <c r="J24" s="24"/>
      <c r="K24" s="24"/>
      <c r="L24" s="144">
        <v>65124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ht="31.4" customHeight="1" spans="1:23">
      <c r="A25" s="137" t="s">
        <v>47</v>
      </c>
      <c r="B25" s="137" t="s">
        <v>183</v>
      </c>
      <c r="C25" s="137" t="s">
        <v>184</v>
      </c>
      <c r="D25" s="137" t="s">
        <v>110</v>
      </c>
      <c r="E25" s="137" t="s">
        <v>111</v>
      </c>
      <c r="F25" s="137" t="s">
        <v>193</v>
      </c>
      <c r="G25" s="137" t="s">
        <v>194</v>
      </c>
      <c r="H25" s="144">
        <v>12780</v>
      </c>
      <c r="I25" s="144">
        <v>12780</v>
      </c>
      <c r="J25" s="24"/>
      <c r="K25" s="24"/>
      <c r="L25" s="144">
        <v>12780</v>
      </c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ht="31.4" customHeight="1" spans="1:23">
      <c r="A26" s="137" t="s">
        <v>47</v>
      </c>
      <c r="B26" s="137" t="s">
        <v>183</v>
      </c>
      <c r="C26" s="137" t="s">
        <v>184</v>
      </c>
      <c r="D26" s="137" t="s">
        <v>72</v>
      </c>
      <c r="E26" s="137" t="s">
        <v>73</v>
      </c>
      <c r="F26" s="137" t="s">
        <v>193</v>
      </c>
      <c r="G26" s="137" t="s">
        <v>194</v>
      </c>
      <c r="H26" s="144">
        <v>98700</v>
      </c>
      <c r="I26" s="144">
        <v>98700</v>
      </c>
      <c r="J26" s="24"/>
      <c r="K26" s="24"/>
      <c r="L26" s="144">
        <v>98700</v>
      </c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ht="31.4" customHeight="1" spans="1:23">
      <c r="A27" s="137" t="s">
        <v>47</v>
      </c>
      <c r="B27" s="137" t="s">
        <v>183</v>
      </c>
      <c r="C27" s="137" t="s">
        <v>184</v>
      </c>
      <c r="D27" s="137" t="s">
        <v>78</v>
      </c>
      <c r="E27" s="137" t="s">
        <v>73</v>
      </c>
      <c r="F27" s="137" t="s">
        <v>193</v>
      </c>
      <c r="G27" s="137" t="s">
        <v>194</v>
      </c>
      <c r="H27" s="144">
        <v>237480</v>
      </c>
      <c r="I27" s="144">
        <v>237480</v>
      </c>
      <c r="J27" s="24"/>
      <c r="K27" s="24"/>
      <c r="L27" s="144">
        <v>237480</v>
      </c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ht="31.4" customHeight="1" spans="1:23">
      <c r="A28" s="137" t="s">
        <v>47</v>
      </c>
      <c r="B28" s="137" t="s">
        <v>183</v>
      </c>
      <c r="C28" s="137" t="s">
        <v>184</v>
      </c>
      <c r="D28" s="137" t="s">
        <v>110</v>
      </c>
      <c r="E28" s="137" t="s">
        <v>111</v>
      </c>
      <c r="F28" s="137" t="s">
        <v>193</v>
      </c>
      <c r="G28" s="137" t="s">
        <v>194</v>
      </c>
      <c r="H28" s="144">
        <v>49800</v>
      </c>
      <c r="I28" s="144">
        <v>49800</v>
      </c>
      <c r="J28" s="24"/>
      <c r="K28" s="24"/>
      <c r="L28" s="144">
        <v>49800</v>
      </c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ht="31.4" customHeight="1" spans="1:23">
      <c r="A29" s="137" t="s">
        <v>47</v>
      </c>
      <c r="B29" s="137" t="s">
        <v>183</v>
      </c>
      <c r="C29" s="137" t="s">
        <v>184</v>
      </c>
      <c r="D29" s="137" t="s">
        <v>72</v>
      </c>
      <c r="E29" s="137" t="s">
        <v>73</v>
      </c>
      <c r="F29" s="137" t="s">
        <v>193</v>
      </c>
      <c r="G29" s="137" t="s">
        <v>194</v>
      </c>
      <c r="H29" s="144">
        <v>161040</v>
      </c>
      <c r="I29" s="144">
        <v>161040</v>
      </c>
      <c r="J29" s="24"/>
      <c r="K29" s="24"/>
      <c r="L29" s="144">
        <v>161040</v>
      </c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ht="31.4" customHeight="1" spans="1:23">
      <c r="A30" s="137" t="s">
        <v>47</v>
      </c>
      <c r="B30" s="137" t="s">
        <v>183</v>
      </c>
      <c r="C30" s="137" t="s">
        <v>184</v>
      </c>
      <c r="D30" s="137" t="s">
        <v>78</v>
      </c>
      <c r="E30" s="137" t="s">
        <v>73</v>
      </c>
      <c r="F30" s="137" t="s">
        <v>193</v>
      </c>
      <c r="G30" s="137" t="s">
        <v>194</v>
      </c>
      <c r="H30" s="144">
        <v>398940</v>
      </c>
      <c r="I30" s="144">
        <v>398940</v>
      </c>
      <c r="J30" s="24"/>
      <c r="K30" s="24"/>
      <c r="L30" s="144">
        <v>398940</v>
      </c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ht="31.4" customHeight="1" spans="1:23">
      <c r="A31" s="137" t="s">
        <v>47</v>
      </c>
      <c r="B31" s="137" t="s">
        <v>183</v>
      </c>
      <c r="C31" s="137" t="s">
        <v>184</v>
      </c>
      <c r="D31" s="137" t="s">
        <v>110</v>
      </c>
      <c r="E31" s="137" t="s">
        <v>111</v>
      </c>
      <c r="F31" s="137" t="s">
        <v>193</v>
      </c>
      <c r="G31" s="137" t="s">
        <v>194</v>
      </c>
      <c r="H31" s="144">
        <v>87300</v>
      </c>
      <c r="I31" s="144">
        <v>87300</v>
      </c>
      <c r="J31" s="24"/>
      <c r="K31" s="24"/>
      <c r="L31" s="144">
        <v>87300</v>
      </c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ht="31.4" customHeight="1" spans="1:23">
      <c r="A32" s="137" t="s">
        <v>47</v>
      </c>
      <c r="B32" s="137" t="s">
        <v>183</v>
      </c>
      <c r="C32" s="137" t="s">
        <v>184</v>
      </c>
      <c r="D32" s="137" t="s">
        <v>72</v>
      </c>
      <c r="E32" s="137" t="s">
        <v>73</v>
      </c>
      <c r="F32" s="137" t="s">
        <v>193</v>
      </c>
      <c r="G32" s="137" t="s">
        <v>194</v>
      </c>
      <c r="H32" s="144">
        <v>110412</v>
      </c>
      <c r="I32" s="144">
        <v>110412</v>
      </c>
      <c r="J32" s="24"/>
      <c r="K32" s="24"/>
      <c r="L32" s="144">
        <v>110412</v>
      </c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ht="31.4" customHeight="1" spans="1:23">
      <c r="A33" s="137" t="s">
        <v>47</v>
      </c>
      <c r="B33" s="137" t="s">
        <v>183</v>
      </c>
      <c r="C33" s="137" t="s">
        <v>184</v>
      </c>
      <c r="D33" s="137" t="s">
        <v>78</v>
      </c>
      <c r="E33" s="137" t="s">
        <v>73</v>
      </c>
      <c r="F33" s="137" t="s">
        <v>193</v>
      </c>
      <c r="G33" s="137" t="s">
        <v>194</v>
      </c>
      <c r="H33" s="144">
        <v>247332</v>
      </c>
      <c r="I33" s="144">
        <v>247332</v>
      </c>
      <c r="J33" s="24"/>
      <c r="K33" s="24"/>
      <c r="L33" s="144">
        <v>247332</v>
      </c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ht="31.4" customHeight="1" spans="1:23">
      <c r="A34" s="137" t="s">
        <v>47</v>
      </c>
      <c r="B34" s="137" t="s">
        <v>183</v>
      </c>
      <c r="C34" s="137" t="s">
        <v>184</v>
      </c>
      <c r="D34" s="137" t="s">
        <v>110</v>
      </c>
      <c r="E34" s="137" t="s">
        <v>111</v>
      </c>
      <c r="F34" s="137" t="s">
        <v>193</v>
      </c>
      <c r="G34" s="137" t="s">
        <v>194</v>
      </c>
      <c r="H34" s="144">
        <v>53520</v>
      </c>
      <c r="I34" s="144">
        <v>53520</v>
      </c>
      <c r="J34" s="24"/>
      <c r="K34" s="24"/>
      <c r="L34" s="144">
        <v>53520</v>
      </c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ht="31.4" customHeight="1" spans="1:23">
      <c r="A35" s="137" t="s">
        <v>47</v>
      </c>
      <c r="B35" s="137" t="s">
        <v>195</v>
      </c>
      <c r="C35" s="137" t="s">
        <v>196</v>
      </c>
      <c r="D35" s="137" t="s">
        <v>85</v>
      </c>
      <c r="E35" s="137" t="s">
        <v>86</v>
      </c>
      <c r="F35" s="137" t="s">
        <v>197</v>
      </c>
      <c r="G35" s="137" t="s">
        <v>198</v>
      </c>
      <c r="H35" s="144">
        <v>941564.81</v>
      </c>
      <c r="I35" s="144">
        <v>941564.81</v>
      </c>
      <c r="J35" s="24"/>
      <c r="K35" s="24"/>
      <c r="L35" s="144">
        <v>941564.81</v>
      </c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ht="31.4" customHeight="1" spans="1:23">
      <c r="A36" s="137" t="s">
        <v>47</v>
      </c>
      <c r="B36" s="137" t="s">
        <v>195</v>
      </c>
      <c r="C36" s="137" t="s">
        <v>196</v>
      </c>
      <c r="D36" s="137" t="s">
        <v>87</v>
      </c>
      <c r="E36" s="137" t="s">
        <v>88</v>
      </c>
      <c r="F36" s="137" t="s">
        <v>199</v>
      </c>
      <c r="G36" s="137" t="s">
        <v>200</v>
      </c>
      <c r="H36" s="144"/>
      <c r="I36" s="144"/>
      <c r="J36" s="24"/>
      <c r="K36" s="24"/>
      <c r="L36" s="14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ht="31.4" customHeight="1" spans="1:23">
      <c r="A37" s="137" t="s">
        <v>47</v>
      </c>
      <c r="B37" s="137" t="s">
        <v>201</v>
      </c>
      <c r="C37" s="137" t="s">
        <v>202</v>
      </c>
      <c r="D37" s="137" t="s">
        <v>87</v>
      </c>
      <c r="E37" s="137" t="s">
        <v>88</v>
      </c>
      <c r="F37" s="137" t="s">
        <v>199</v>
      </c>
      <c r="G37" s="137" t="s">
        <v>200</v>
      </c>
      <c r="H37" s="144">
        <v>281697.44</v>
      </c>
      <c r="I37" s="144">
        <v>281697.44</v>
      </c>
      <c r="J37" s="24"/>
      <c r="K37" s="24"/>
      <c r="L37" s="144">
        <v>281697.44</v>
      </c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ht="31.4" customHeight="1" spans="1:23">
      <c r="A38" s="137" t="s">
        <v>47</v>
      </c>
      <c r="B38" s="137" t="s">
        <v>195</v>
      </c>
      <c r="C38" s="137" t="s">
        <v>196</v>
      </c>
      <c r="D38" s="137" t="s">
        <v>100</v>
      </c>
      <c r="E38" s="137" t="s">
        <v>101</v>
      </c>
      <c r="F38" s="137" t="s">
        <v>203</v>
      </c>
      <c r="G38" s="137" t="s">
        <v>204</v>
      </c>
      <c r="H38" s="144">
        <v>366577.96</v>
      </c>
      <c r="I38" s="144">
        <v>366577.96</v>
      </c>
      <c r="J38" s="24"/>
      <c r="K38" s="24"/>
      <c r="L38" s="144">
        <v>366577.96</v>
      </c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 ht="31.4" customHeight="1" spans="1:23">
      <c r="A39" s="137" t="s">
        <v>47</v>
      </c>
      <c r="B39" s="137" t="s">
        <v>195</v>
      </c>
      <c r="C39" s="137" t="s">
        <v>196</v>
      </c>
      <c r="D39" s="137" t="s">
        <v>102</v>
      </c>
      <c r="E39" s="137" t="s">
        <v>103</v>
      </c>
      <c r="F39" s="137" t="s">
        <v>203</v>
      </c>
      <c r="G39" s="137" t="s">
        <v>204</v>
      </c>
      <c r="H39" s="144"/>
      <c r="I39" s="144"/>
      <c r="J39" s="24"/>
      <c r="K39" s="24"/>
      <c r="L39" s="14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 ht="31.4" customHeight="1" spans="1:23">
      <c r="A40" s="137" t="s">
        <v>47</v>
      </c>
      <c r="B40" s="137" t="s">
        <v>195</v>
      </c>
      <c r="C40" s="137" t="s">
        <v>196</v>
      </c>
      <c r="D40" s="137" t="s">
        <v>104</v>
      </c>
      <c r="E40" s="137" t="s">
        <v>105</v>
      </c>
      <c r="F40" s="137" t="s">
        <v>205</v>
      </c>
      <c r="G40" s="137" t="s">
        <v>206</v>
      </c>
      <c r="H40" s="144">
        <v>11397.68</v>
      </c>
      <c r="I40" s="144">
        <v>11397.68</v>
      </c>
      <c r="J40" s="24"/>
      <c r="K40" s="24"/>
      <c r="L40" s="144">
        <v>11397.68</v>
      </c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</row>
    <row r="41" ht="31.4" customHeight="1" spans="1:23">
      <c r="A41" s="137" t="s">
        <v>47</v>
      </c>
      <c r="B41" s="137" t="s">
        <v>195</v>
      </c>
      <c r="C41" s="137" t="s">
        <v>196</v>
      </c>
      <c r="D41" s="137" t="s">
        <v>95</v>
      </c>
      <c r="E41" s="137" t="s">
        <v>94</v>
      </c>
      <c r="F41" s="137" t="s">
        <v>205</v>
      </c>
      <c r="G41" s="137" t="s">
        <v>206</v>
      </c>
      <c r="H41" s="144">
        <v>23345.53</v>
      </c>
      <c r="I41" s="144">
        <v>23345.53</v>
      </c>
      <c r="J41" s="24"/>
      <c r="K41" s="24"/>
      <c r="L41" s="144">
        <v>23345.53</v>
      </c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</row>
    <row r="42" ht="31.4" customHeight="1" spans="1:23">
      <c r="A42" s="137" t="s">
        <v>47</v>
      </c>
      <c r="B42" s="137" t="s">
        <v>195</v>
      </c>
      <c r="C42" s="137" t="s">
        <v>196</v>
      </c>
      <c r="D42" s="137" t="s">
        <v>104</v>
      </c>
      <c r="E42" s="137" t="s">
        <v>105</v>
      </c>
      <c r="F42" s="137" t="s">
        <v>205</v>
      </c>
      <c r="G42" s="137" t="s">
        <v>206</v>
      </c>
      <c r="H42" s="144"/>
      <c r="I42" s="144"/>
      <c r="J42" s="24"/>
      <c r="K42" s="24"/>
      <c r="L42" s="14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</row>
    <row r="43" ht="31.4" customHeight="1" spans="1:23">
      <c r="A43" s="137" t="s">
        <v>47</v>
      </c>
      <c r="B43" s="137" t="s">
        <v>207</v>
      </c>
      <c r="C43" s="137" t="s">
        <v>123</v>
      </c>
      <c r="D43" s="137" t="s">
        <v>122</v>
      </c>
      <c r="E43" s="137" t="s">
        <v>123</v>
      </c>
      <c r="F43" s="137" t="s">
        <v>208</v>
      </c>
      <c r="G43" s="137" t="s">
        <v>123</v>
      </c>
      <c r="H43" s="144">
        <v>683860.56</v>
      </c>
      <c r="I43" s="144">
        <v>683860.56</v>
      </c>
      <c r="J43" s="24"/>
      <c r="K43" s="24"/>
      <c r="L43" s="144">
        <v>683860.56</v>
      </c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</row>
    <row r="44" ht="31.4" customHeight="1" spans="1:23">
      <c r="A44" s="137" t="s">
        <v>47</v>
      </c>
      <c r="B44" s="137" t="s">
        <v>209</v>
      </c>
      <c r="C44" s="137" t="s">
        <v>210</v>
      </c>
      <c r="D44" s="137" t="s">
        <v>65</v>
      </c>
      <c r="E44" s="137" t="s">
        <v>66</v>
      </c>
      <c r="F44" s="137" t="s">
        <v>211</v>
      </c>
      <c r="G44" s="137" t="s">
        <v>212</v>
      </c>
      <c r="H44" s="144">
        <v>68000</v>
      </c>
      <c r="I44" s="144">
        <v>68000</v>
      </c>
      <c r="J44" s="24"/>
      <c r="K44" s="24"/>
      <c r="L44" s="144">
        <v>68000</v>
      </c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</row>
    <row r="45" ht="31.4" customHeight="1" spans="1:23">
      <c r="A45" s="137" t="s">
        <v>47</v>
      </c>
      <c r="B45" s="137" t="s">
        <v>209</v>
      </c>
      <c r="C45" s="137" t="s">
        <v>210</v>
      </c>
      <c r="D45" s="137" t="s">
        <v>71</v>
      </c>
      <c r="E45" s="137" t="s">
        <v>66</v>
      </c>
      <c r="F45" s="137" t="s">
        <v>211</v>
      </c>
      <c r="G45" s="137" t="s">
        <v>212</v>
      </c>
      <c r="H45" s="144">
        <v>74500</v>
      </c>
      <c r="I45" s="144">
        <v>74500</v>
      </c>
      <c r="J45" s="24"/>
      <c r="K45" s="24"/>
      <c r="L45" s="144">
        <v>74500</v>
      </c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</row>
    <row r="46" ht="31.4" customHeight="1" spans="1:23">
      <c r="A46" s="137" t="s">
        <v>47</v>
      </c>
      <c r="B46" s="137" t="s">
        <v>209</v>
      </c>
      <c r="C46" s="137" t="s">
        <v>210</v>
      </c>
      <c r="D46" s="137" t="s">
        <v>71</v>
      </c>
      <c r="E46" s="137" t="s">
        <v>66</v>
      </c>
      <c r="F46" s="137" t="s">
        <v>213</v>
      </c>
      <c r="G46" s="137" t="s">
        <v>214</v>
      </c>
      <c r="H46" s="144">
        <v>53000</v>
      </c>
      <c r="I46" s="144">
        <v>53000</v>
      </c>
      <c r="J46" s="24"/>
      <c r="K46" s="24"/>
      <c r="L46" s="144">
        <v>53000</v>
      </c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</row>
    <row r="47" ht="31.4" customHeight="1" spans="1:23">
      <c r="A47" s="137" t="s">
        <v>47</v>
      </c>
      <c r="B47" s="137" t="s">
        <v>209</v>
      </c>
      <c r="C47" s="137" t="s">
        <v>210</v>
      </c>
      <c r="D47" s="137" t="s">
        <v>72</v>
      </c>
      <c r="E47" s="137" t="s">
        <v>73</v>
      </c>
      <c r="F47" s="137" t="s">
        <v>213</v>
      </c>
      <c r="G47" s="137" t="s">
        <v>214</v>
      </c>
      <c r="H47" s="144">
        <v>32000</v>
      </c>
      <c r="I47" s="144">
        <v>32000</v>
      </c>
      <c r="J47" s="24"/>
      <c r="K47" s="24"/>
      <c r="L47" s="144">
        <v>32000</v>
      </c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</row>
    <row r="48" ht="31.4" customHeight="1" spans="1:23">
      <c r="A48" s="137" t="s">
        <v>47</v>
      </c>
      <c r="B48" s="137" t="s">
        <v>209</v>
      </c>
      <c r="C48" s="137" t="s">
        <v>210</v>
      </c>
      <c r="D48" s="137" t="s">
        <v>72</v>
      </c>
      <c r="E48" s="137" t="s">
        <v>73</v>
      </c>
      <c r="F48" s="137" t="s">
        <v>215</v>
      </c>
      <c r="G48" s="137" t="s">
        <v>216</v>
      </c>
      <c r="H48" s="144">
        <v>10000</v>
      </c>
      <c r="I48" s="144">
        <v>10000</v>
      </c>
      <c r="J48" s="24"/>
      <c r="K48" s="24"/>
      <c r="L48" s="144">
        <v>10000</v>
      </c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</row>
    <row r="49" ht="31.4" customHeight="1" spans="1:23">
      <c r="A49" s="137" t="s">
        <v>47</v>
      </c>
      <c r="B49" s="137" t="s">
        <v>209</v>
      </c>
      <c r="C49" s="137" t="s">
        <v>210</v>
      </c>
      <c r="D49" s="137" t="s">
        <v>72</v>
      </c>
      <c r="E49" s="137" t="s">
        <v>73</v>
      </c>
      <c r="F49" s="137" t="s">
        <v>217</v>
      </c>
      <c r="G49" s="137" t="s">
        <v>218</v>
      </c>
      <c r="H49" s="144">
        <v>10000</v>
      </c>
      <c r="I49" s="144">
        <v>10000</v>
      </c>
      <c r="J49" s="24"/>
      <c r="K49" s="24"/>
      <c r="L49" s="144">
        <v>10000</v>
      </c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</row>
    <row r="50" ht="31.4" customHeight="1" spans="1:23">
      <c r="A50" s="137" t="s">
        <v>47</v>
      </c>
      <c r="B50" s="137" t="s">
        <v>209</v>
      </c>
      <c r="C50" s="137" t="s">
        <v>210</v>
      </c>
      <c r="D50" s="137" t="s">
        <v>72</v>
      </c>
      <c r="E50" s="137" t="s">
        <v>73</v>
      </c>
      <c r="F50" s="137" t="s">
        <v>219</v>
      </c>
      <c r="G50" s="137" t="s">
        <v>220</v>
      </c>
      <c r="H50" s="144">
        <v>16000</v>
      </c>
      <c r="I50" s="144">
        <v>16000</v>
      </c>
      <c r="J50" s="24"/>
      <c r="K50" s="24"/>
      <c r="L50" s="144">
        <v>16000</v>
      </c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</row>
    <row r="51" ht="31.4" customHeight="1" spans="1:23">
      <c r="A51" s="137" t="s">
        <v>47</v>
      </c>
      <c r="B51" s="137" t="s">
        <v>209</v>
      </c>
      <c r="C51" s="137" t="s">
        <v>210</v>
      </c>
      <c r="D51" s="137" t="s">
        <v>78</v>
      </c>
      <c r="E51" s="137" t="s">
        <v>73</v>
      </c>
      <c r="F51" s="137" t="s">
        <v>219</v>
      </c>
      <c r="G51" s="137" t="s">
        <v>220</v>
      </c>
      <c r="H51" s="144">
        <v>29000</v>
      </c>
      <c r="I51" s="144">
        <v>29000</v>
      </c>
      <c r="J51" s="24"/>
      <c r="K51" s="24"/>
      <c r="L51" s="144">
        <v>29000</v>
      </c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</row>
    <row r="52" ht="31.4" customHeight="1" spans="1:23">
      <c r="A52" s="137" t="s">
        <v>47</v>
      </c>
      <c r="B52" s="137" t="s">
        <v>209</v>
      </c>
      <c r="C52" s="137" t="s">
        <v>210</v>
      </c>
      <c r="D52" s="137" t="s">
        <v>78</v>
      </c>
      <c r="E52" s="137" t="s">
        <v>73</v>
      </c>
      <c r="F52" s="137" t="s">
        <v>221</v>
      </c>
      <c r="G52" s="137" t="s">
        <v>222</v>
      </c>
      <c r="H52" s="144">
        <v>50000</v>
      </c>
      <c r="I52" s="144">
        <v>50000</v>
      </c>
      <c r="J52" s="24"/>
      <c r="K52" s="24"/>
      <c r="L52" s="144">
        <v>50000</v>
      </c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</row>
    <row r="53" ht="31.4" customHeight="1" spans="1:23">
      <c r="A53" s="137" t="s">
        <v>47</v>
      </c>
      <c r="B53" s="137" t="s">
        <v>209</v>
      </c>
      <c r="C53" s="137" t="s">
        <v>210</v>
      </c>
      <c r="D53" s="137" t="s">
        <v>78</v>
      </c>
      <c r="E53" s="137" t="s">
        <v>73</v>
      </c>
      <c r="F53" s="137" t="s">
        <v>223</v>
      </c>
      <c r="G53" s="137" t="s">
        <v>224</v>
      </c>
      <c r="H53" s="144">
        <v>10000</v>
      </c>
      <c r="I53" s="144">
        <v>10000</v>
      </c>
      <c r="J53" s="24"/>
      <c r="K53" s="24"/>
      <c r="L53" s="144">
        <v>10000</v>
      </c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</row>
    <row r="54" ht="31.4" customHeight="1" spans="1:23">
      <c r="A54" s="137" t="s">
        <v>47</v>
      </c>
      <c r="B54" s="137" t="s">
        <v>225</v>
      </c>
      <c r="C54" s="137" t="s">
        <v>226</v>
      </c>
      <c r="D54" s="137" t="s">
        <v>78</v>
      </c>
      <c r="E54" s="137" t="s">
        <v>73</v>
      </c>
      <c r="F54" s="137" t="s">
        <v>227</v>
      </c>
      <c r="G54" s="137" t="s">
        <v>159</v>
      </c>
      <c r="H54" s="144">
        <v>5000</v>
      </c>
      <c r="I54" s="144">
        <v>5000</v>
      </c>
      <c r="J54" s="24"/>
      <c r="K54" s="24"/>
      <c r="L54" s="144">
        <v>5000</v>
      </c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</row>
    <row r="55" ht="31.4" customHeight="1" spans="1:23">
      <c r="A55" s="137" t="s">
        <v>47</v>
      </c>
      <c r="B55" s="137" t="s">
        <v>228</v>
      </c>
      <c r="C55" s="137" t="s">
        <v>229</v>
      </c>
      <c r="D55" s="137" t="s">
        <v>78</v>
      </c>
      <c r="E55" s="137" t="s">
        <v>73</v>
      </c>
      <c r="F55" s="137" t="s">
        <v>230</v>
      </c>
      <c r="G55" s="137" t="s">
        <v>231</v>
      </c>
      <c r="H55" s="144">
        <v>59000</v>
      </c>
      <c r="I55" s="144">
        <v>59000</v>
      </c>
      <c r="J55" s="24"/>
      <c r="K55" s="24"/>
      <c r="L55" s="144">
        <v>59000</v>
      </c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</row>
    <row r="56" ht="31.4" customHeight="1" spans="1:23">
      <c r="A56" s="137" t="s">
        <v>47</v>
      </c>
      <c r="B56" s="137" t="s">
        <v>228</v>
      </c>
      <c r="C56" s="137" t="s">
        <v>229</v>
      </c>
      <c r="D56" s="137" t="s">
        <v>110</v>
      </c>
      <c r="E56" s="137" t="s">
        <v>111</v>
      </c>
      <c r="F56" s="137" t="s">
        <v>230</v>
      </c>
      <c r="G56" s="137" t="s">
        <v>231</v>
      </c>
      <c r="H56" s="144">
        <v>29000</v>
      </c>
      <c r="I56" s="144">
        <v>29000</v>
      </c>
      <c r="J56" s="24"/>
      <c r="K56" s="24"/>
      <c r="L56" s="144">
        <v>29000</v>
      </c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</row>
    <row r="57" ht="31.4" customHeight="1" spans="1:23">
      <c r="A57" s="137" t="s">
        <v>47</v>
      </c>
      <c r="B57" s="137" t="s">
        <v>209</v>
      </c>
      <c r="C57" s="137" t="s">
        <v>210</v>
      </c>
      <c r="D57" s="137" t="s">
        <v>110</v>
      </c>
      <c r="E57" s="137" t="s">
        <v>111</v>
      </c>
      <c r="F57" s="137" t="s">
        <v>211</v>
      </c>
      <c r="G57" s="137" t="s">
        <v>212</v>
      </c>
      <c r="H57" s="144">
        <v>5000</v>
      </c>
      <c r="I57" s="144">
        <v>5000</v>
      </c>
      <c r="J57" s="24"/>
      <c r="K57" s="24"/>
      <c r="L57" s="144">
        <v>5000</v>
      </c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</row>
    <row r="58" ht="31.4" customHeight="1" spans="1:23">
      <c r="A58" s="137" t="s">
        <v>47</v>
      </c>
      <c r="B58" s="137" t="s">
        <v>232</v>
      </c>
      <c r="C58" s="137" t="s">
        <v>233</v>
      </c>
      <c r="D58" s="137" t="s">
        <v>81</v>
      </c>
      <c r="E58" s="137" t="s">
        <v>82</v>
      </c>
      <c r="F58" s="137" t="s">
        <v>211</v>
      </c>
      <c r="G58" s="137" t="s">
        <v>212</v>
      </c>
      <c r="H58" s="144">
        <v>7200</v>
      </c>
      <c r="I58" s="144">
        <v>7200</v>
      </c>
      <c r="J58" s="24"/>
      <c r="K58" s="24"/>
      <c r="L58" s="144">
        <v>7200</v>
      </c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</row>
    <row r="59" ht="31.4" customHeight="1" spans="1:23">
      <c r="A59" s="137" t="s">
        <v>47</v>
      </c>
      <c r="B59" s="137" t="s">
        <v>232</v>
      </c>
      <c r="C59" s="137" t="s">
        <v>233</v>
      </c>
      <c r="D59" s="137" t="s">
        <v>83</v>
      </c>
      <c r="E59" s="137" t="s">
        <v>84</v>
      </c>
      <c r="F59" s="137" t="s">
        <v>215</v>
      </c>
      <c r="G59" s="137" t="s">
        <v>216</v>
      </c>
      <c r="H59" s="144">
        <v>4200</v>
      </c>
      <c r="I59" s="144">
        <v>4200</v>
      </c>
      <c r="J59" s="24"/>
      <c r="K59" s="24"/>
      <c r="L59" s="144">
        <v>4200</v>
      </c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</row>
    <row r="60" ht="31.4" customHeight="1" spans="1:23">
      <c r="A60" s="137" t="s">
        <v>47</v>
      </c>
      <c r="B60" s="137" t="s">
        <v>234</v>
      </c>
      <c r="C60" s="137" t="s">
        <v>235</v>
      </c>
      <c r="D60" s="137" t="s">
        <v>65</v>
      </c>
      <c r="E60" s="137" t="s">
        <v>66</v>
      </c>
      <c r="F60" s="137" t="s">
        <v>236</v>
      </c>
      <c r="G60" s="137" t="s">
        <v>235</v>
      </c>
      <c r="H60" s="144">
        <v>12876.48</v>
      </c>
      <c r="I60" s="144">
        <v>12876.48</v>
      </c>
      <c r="J60" s="24"/>
      <c r="K60" s="24"/>
      <c r="L60" s="144">
        <v>12876.48</v>
      </c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</row>
    <row r="61" ht="31.4" customHeight="1" spans="1:23">
      <c r="A61" s="137" t="s">
        <v>47</v>
      </c>
      <c r="B61" s="137" t="s">
        <v>234</v>
      </c>
      <c r="C61" s="137" t="s">
        <v>235</v>
      </c>
      <c r="D61" s="137" t="s">
        <v>71</v>
      </c>
      <c r="E61" s="137" t="s">
        <v>66</v>
      </c>
      <c r="F61" s="137" t="s">
        <v>236</v>
      </c>
      <c r="G61" s="137" t="s">
        <v>235</v>
      </c>
      <c r="H61" s="144">
        <v>24980.88</v>
      </c>
      <c r="I61" s="144">
        <v>24980.88</v>
      </c>
      <c r="J61" s="24"/>
      <c r="K61" s="24"/>
      <c r="L61" s="144">
        <v>24980.88</v>
      </c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</row>
    <row r="62" ht="31.4" customHeight="1" spans="1:23">
      <c r="A62" s="137" t="s">
        <v>47</v>
      </c>
      <c r="B62" s="137" t="s">
        <v>234</v>
      </c>
      <c r="C62" s="137" t="s">
        <v>235</v>
      </c>
      <c r="D62" s="137" t="s">
        <v>72</v>
      </c>
      <c r="E62" s="137" t="s">
        <v>73</v>
      </c>
      <c r="F62" s="137" t="s">
        <v>236</v>
      </c>
      <c r="G62" s="137" t="s">
        <v>235</v>
      </c>
      <c r="H62" s="144">
        <v>14504.16</v>
      </c>
      <c r="I62" s="144">
        <v>14504.16</v>
      </c>
      <c r="J62" s="24"/>
      <c r="K62" s="24"/>
      <c r="L62" s="144">
        <v>14504.16</v>
      </c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</row>
    <row r="63" ht="31.4" customHeight="1" spans="1:23">
      <c r="A63" s="137" t="s">
        <v>47</v>
      </c>
      <c r="B63" s="137" t="s">
        <v>234</v>
      </c>
      <c r="C63" s="137" t="s">
        <v>235</v>
      </c>
      <c r="D63" s="137" t="s">
        <v>78</v>
      </c>
      <c r="E63" s="137" t="s">
        <v>73</v>
      </c>
      <c r="F63" s="137" t="s">
        <v>236</v>
      </c>
      <c r="G63" s="137" t="s">
        <v>235</v>
      </c>
      <c r="H63" s="144">
        <v>35600.4</v>
      </c>
      <c r="I63" s="144">
        <v>35600.4</v>
      </c>
      <c r="J63" s="24"/>
      <c r="K63" s="24"/>
      <c r="L63" s="144">
        <v>35600.4</v>
      </c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</row>
    <row r="64" ht="31.4" customHeight="1" spans="1:23">
      <c r="A64" s="137" t="s">
        <v>47</v>
      </c>
      <c r="B64" s="137" t="s">
        <v>234</v>
      </c>
      <c r="C64" s="137" t="s">
        <v>235</v>
      </c>
      <c r="D64" s="137" t="s">
        <v>110</v>
      </c>
      <c r="E64" s="137" t="s">
        <v>111</v>
      </c>
      <c r="F64" s="137" t="s">
        <v>236</v>
      </c>
      <c r="G64" s="137" t="s">
        <v>235</v>
      </c>
      <c r="H64" s="144">
        <v>7255.2</v>
      </c>
      <c r="I64" s="144">
        <v>7255.2</v>
      </c>
      <c r="J64" s="24"/>
      <c r="K64" s="24"/>
      <c r="L64" s="144">
        <v>7255.2</v>
      </c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</row>
    <row r="65" ht="31.4" customHeight="1" spans="1:23">
      <c r="A65" s="137" t="s">
        <v>47</v>
      </c>
      <c r="B65" s="137" t="s">
        <v>234</v>
      </c>
      <c r="C65" s="137" t="s">
        <v>235</v>
      </c>
      <c r="D65" s="137" t="s">
        <v>65</v>
      </c>
      <c r="E65" s="137" t="s">
        <v>66</v>
      </c>
      <c r="F65" s="137" t="s">
        <v>236</v>
      </c>
      <c r="G65" s="137" t="s">
        <v>235</v>
      </c>
      <c r="H65" s="144"/>
      <c r="I65" s="144"/>
      <c r="J65" s="24"/>
      <c r="K65" s="24"/>
      <c r="L65" s="14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</row>
    <row r="66" ht="31.4" customHeight="1" spans="1:23">
      <c r="A66" s="137" t="s">
        <v>47</v>
      </c>
      <c r="B66" s="137" t="s">
        <v>234</v>
      </c>
      <c r="C66" s="137" t="s">
        <v>235</v>
      </c>
      <c r="D66" s="137" t="s">
        <v>71</v>
      </c>
      <c r="E66" s="137" t="s">
        <v>66</v>
      </c>
      <c r="F66" s="137" t="s">
        <v>236</v>
      </c>
      <c r="G66" s="137" t="s">
        <v>235</v>
      </c>
      <c r="H66" s="144"/>
      <c r="I66" s="144"/>
      <c r="J66" s="24"/>
      <c r="K66" s="24"/>
      <c r="L66" s="14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</row>
    <row r="67" ht="31.4" customHeight="1" spans="1:23">
      <c r="A67" s="137" t="s">
        <v>47</v>
      </c>
      <c r="B67" s="137" t="s">
        <v>234</v>
      </c>
      <c r="C67" s="137" t="s">
        <v>235</v>
      </c>
      <c r="D67" s="137" t="s">
        <v>72</v>
      </c>
      <c r="E67" s="137" t="s">
        <v>73</v>
      </c>
      <c r="F67" s="137" t="s">
        <v>236</v>
      </c>
      <c r="G67" s="137" t="s">
        <v>235</v>
      </c>
      <c r="H67" s="144"/>
      <c r="I67" s="144"/>
      <c r="J67" s="24"/>
      <c r="K67" s="24"/>
      <c r="L67" s="14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</row>
    <row r="68" ht="31.4" customHeight="1" spans="1:23">
      <c r="A68" s="137" t="s">
        <v>47</v>
      </c>
      <c r="B68" s="137" t="s">
        <v>234</v>
      </c>
      <c r="C68" s="137" t="s">
        <v>235</v>
      </c>
      <c r="D68" s="137" t="s">
        <v>78</v>
      </c>
      <c r="E68" s="137" t="s">
        <v>73</v>
      </c>
      <c r="F68" s="137" t="s">
        <v>236</v>
      </c>
      <c r="G68" s="137" t="s">
        <v>235</v>
      </c>
      <c r="H68" s="144"/>
      <c r="I68" s="144"/>
      <c r="J68" s="24"/>
      <c r="K68" s="24"/>
      <c r="L68" s="14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</row>
    <row r="69" ht="31.4" customHeight="1" spans="1:23">
      <c r="A69" s="137" t="s">
        <v>47</v>
      </c>
      <c r="B69" s="137" t="s">
        <v>234</v>
      </c>
      <c r="C69" s="137" t="s">
        <v>235</v>
      </c>
      <c r="D69" s="137" t="s">
        <v>110</v>
      </c>
      <c r="E69" s="137" t="s">
        <v>111</v>
      </c>
      <c r="F69" s="137" t="s">
        <v>236</v>
      </c>
      <c r="G69" s="137" t="s">
        <v>235</v>
      </c>
      <c r="H69" s="144"/>
      <c r="I69" s="144"/>
      <c r="J69" s="24"/>
      <c r="K69" s="24"/>
      <c r="L69" s="14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</row>
    <row r="70" ht="31.4" customHeight="1" spans="1:23">
      <c r="A70" s="137" t="s">
        <v>47</v>
      </c>
      <c r="B70" s="137" t="s">
        <v>237</v>
      </c>
      <c r="C70" s="137" t="s">
        <v>238</v>
      </c>
      <c r="D70" s="137" t="s">
        <v>65</v>
      </c>
      <c r="E70" s="137" t="s">
        <v>66</v>
      </c>
      <c r="F70" s="137" t="s">
        <v>239</v>
      </c>
      <c r="G70" s="137" t="s">
        <v>240</v>
      </c>
      <c r="H70" s="144">
        <v>72000</v>
      </c>
      <c r="I70" s="144">
        <v>72000</v>
      </c>
      <c r="J70" s="24"/>
      <c r="K70" s="24"/>
      <c r="L70" s="144">
        <v>72000</v>
      </c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</row>
    <row r="71" ht="31.4" customHeight="1" spans="1:23">
      <c r="A71" s="137" t="s">
        <v>47</v>
      </c>
      <c r="B71" s="137" t="s">
        <v>237</v>
      </c>
      <c r="C71" s="137" t="s">
        <v>238</v>
      </c>
      <c r="D71" s="137" t="s">
        <v>71</v>
      </c>
      <c r="E71" s="137" t="s">
        <v>66</v>
      </c>
      <c r="F71" s="137" t="s">
        <v>239</v>
      </c>
      <c r="G71" s="137" t="s">
        <v>240</v>
      </c>
      <c r="H71" s="144">
        <v>133800</v>
      </c>
      <c r="I71" s="144">
        <v>133800</v>
      </c>
      <c r="J71" s="24"/>
      <c r="K71" s="24"/>
      <c r="L71" s="144">
        <v>133800</v>
      </c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</row>
    <row r="72" ht="31.4" customHeight="1" spans="1:23">
      <c r="A72" s="137" t="s">
        <v>47</v>
      </c>
      <c r="B72" s="137" t="s">
        <v>241</v>
      </c>
      <c r="C72" s="137" t="s">
        <v>242</v>
      </c>
      <c r="D72" s="137" t="s">
        <v>67</v>
      </c>
      <c r="E72" s="137" t="s">
        <v>68</v>
      </c>
      <c r="F72" s="137" t="s">
        <v>211</v>
      </c>
      <c r="G72" s="137" t="s">
        <v>212</v>
      </c>
      <c r="H72" s="144">
        <v>1980</v>
      </c>
      <c r="I72" s="144">
        <v>1980</v>
      </c>
      <c r="J72" s="24"/>
      <c r="K72" s="24"/>
      <c r="L72" s="144">
        <v>1980</v>
      </c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</row>
    <row r="73" ht="31.4" customHeight="1" spans="1:23">
      <c r="A73" s="137" t="s">
        <v>47</v>
      </c>
      <c r="B73" s="137" t="s">
        <v>243</v>
      </c>
      <c r="C73" s="137" t="s">
        <v>244</v>
      </c>
      <c r="D73" s="137" t="s">
        <v>67</v>
      </c>
      <c r="E73" s="137" t="s">
        <v>68</v>
      </c>
      <c r="F73" s="137" t="s">
        <v>211</v>
      </c>
      <c r="G73" s="137" t="s">
        <v>212</v>
      </c>
      <c r="H73" s="144">
        <v>20000</v>
      </c>
      <c r="I73" s="144">
        <v>20000</v>
      </c>
      <c r="J73" s="24"/>
      <c r="K73" s="24"/>
      <c r="L73" s="144">
        <v>20000</v>
      </c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</row>
    <row r="74" ht="31.4" customHeight="1" spans="1:23">
      <c r="A74" s="137" t="s">
        <v>47</v>
      </c>
      <c r="B74" s="137" t="s">
        <v>245</v>
      </c>
      <c r="C74" s="137" t="s">
        <v>246</v>
      </c>
      <c r="D74" s="137" t="s">
        <v>67</v>
      </c>
      <c r="E74" s="137" t="s">
        <v>68</v>
      </c>
      <c r="F74" s="137" t="s">
        <v>211</v>
      </c>
      <c r="G74" s="137" t="s">
        <v>212</v>
      </c>
      <c r="H74" s="144">
        <v>60000</v>
      </c>
      <c r="I74" s="144">
        <v>60000</v>
      </c>
      <c r="J74" s="24"/>
      <c r="K74" s="24"/>
      <c r="L74" s="144">
        <v>60000</v>
      </c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</row>
    <row r="75" ht="31.4" customHeight="1" spans="1:23">
      <c r="A75" s="137" t="s">
        <v>47</v>
      </c>
      <c r="B75" s="137" t="s">
        <v>247</v>
      </c>
      <c r="C75" s="137" t="s">
        <v>248</v>
      </c>
      <c r="D75" s="137" t="s">
        <v>67</v>
      </c>
      <c r="E75" s="137" t="s">
        <v>68</v>
      </c>
      <c r="F75" s="137" t="s">
        <v>211</v>
      </c>
      <c r="G75" s="137" t="s">
        <v>212</v>
      </c>
      <c r="H75" s="144">
        <v>60000</v>
      </c>
      <c r="I75" s="144">
        <v>60000</v>
      </c>
      <c r="J75" s="24"/>
      <c r="K75" s="24"/>
      <c r="L75" s="144">
        <v>60000</v>
      </c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</row>
    <row r="76" ht="31.4" customHeight="1" spans="1:23">
      <c r="A76" s="137" t="s">
        <v>47</v>
      </c>
      <c r="B76" s="137" t="s">
        <v>249</v>
      </c>
      <c r="C76" s="137" t="s">
        <v>250</v>
      </c>
      <c r="D76" s="137" t="s">
        <v>67</v>
      </c>
      <c r="E76" s="137" t="s">
        <v>68</v>
      </c>
      <c r="F76" s="137" t="s">
        <v>211</v>
      </c>
      <c r="G76" s="137" t="s">
        <v>212</v>
      </c>
      <c r="H76" s="144">
        <v>20000</v>
      </c>
      <c r="I76" s="144">
        <v>20000</v>
      </c>
      <c r="J76" s="24"/>
      <c r="K76" s="24"/>
      <c r="L76" s="144">
        <v>20000</v>
      </c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</row>
    <row r="77" ht="31.4" customHeight="1" spans="1:23">
      <c r="A77" s="137" t="s">
        <v>47</v>
      </c>
      <c r="B77" s="137" t="s">
        <v>251</v>
      </c>
      <c r="C77" s="137" t="s">
        <v>252</v>
      </c>
      <c r="D77" s="137" t="s">
        <v>67</v>
      </c>
      <c r="E77" s="137" t="s">
        <v>68</v>
      </c>
      <c r="F77" s="137" t="s">
        <v>211</v>
      </c>
      <c r="G77" s="137" t="s">
        <v>212</v>
      </c>
      <c r="H77" s="144">
        <v>2400</v>
      </c>
      <c r="I77" s="144">
        <v>2400</v>
      </c>
      <c r="J77" s="24"/>
      <c r="K77" s="24"/>
      <c r="L77" s="144">
        <v>2400</v>
      </c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</row>
    <row r="78" ht="31.4" customHeight="1" spans="1:23">
      <c r="A78" s="137" t="s">
        <v>47</v>
      </c>
      <c r="B78" s="137" t="s">
        <v>253</v>
      </c>
      <c r="C78" s="137" t="s">
        <v>254</v>
      </c>
      <c r="D78" s="137" t="s">
        <v>67</v>
      </c>
      <c r="E78" s="137" t="s">
        <v>68</v>
      </c>
      <c r="F78" s="137" t="s">
        <v>211</v>
      </c>
      <c r="G78" s="137" t="s">
        <v>212</v>
      </c>
      <c r="H78" s="144">
        <v>31500</v>
      </c>
      <c r="I78" s="144">
        <v>31500</v>
      </c>
      <c r="J78" s="24"/>
      <c r="K78" s="24"/>
      <c r="L78" s="144">
        <v>31500</v>
      </c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</row>
    <row r="79" ht="31.4" customHeight="1" spans="1:23">
      <c r="A79" s="137" t="s">
        <v>47</v>
      </c>
      <c r="B79" s="137" t="s">
        <v>255</v>
      </c>
      <c r="C79" s="137" t="s">
        <v>256</v>
      </c>
      <c r="D79" s="137" t="s">
        <v>67</v>
      </c>
      <c r="E79" s="137" t="s">
        <v>68</v>
      </c>
      <c r="F79" s="137" t="s">
        <v>211</v>
      </c>
      <c r="G79" s="137" t="s">
        <v>212</v>
      </c>
      <c r="H79" s="144">
        <v>10000</v>
      </c>
      <c r="I79" s="144">
        <v>10000</v>
      </c>
      <c r="J79" s="24"/>
      <c r="K79" s="24"/>
      <c r="L79" s="144">
        <v>10000</v>
      </c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</row>
    <row r="80" ht="31.4" customHeight="1" spans="1:23">
      <c r="A80" s="137" t="s">
        <v>47</v>
      </c>
      <c r="B80" s="137" t="s">
        <v>257</v>
      </c>
      <c r="C80" s="137" t="s">
        <v>258</v>
      </c>
      <c r="D80" s="137" t="s">
        <v>67</v>
      </c>
      <c r="E80" s="137" t="s">
        <v>68</v>
      </c>
      <c r="F80" s="137" t="s">
        <v>211</v>
      </c>
      <c r="G80" s="137" t="s">
        <v>212</v>
      </c>
      <c r="H80" s="144">
        <v>2640</v>
      </c>
      <c r="I80" s="144">
        <v>2640</v>
      </c>
      <c r="J80" s="24"/>
      <c r="K80" s="24"/>
      <c r="L80" s="144">
        <v>2640</v>
      </c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</row>
    <row r="81" ht="31.4" customHeight="1" spans="1:23">
      <c r="A81" s="137" t="s">
        <v>47</v>
      </c>
      <c r="B81" s="137" t="s">
        <v>259</v>
      </c>
      <c r="C81" s="137" t="s">
        <v>260</v>
      </c>
      <c r="D81" s="137" t="s">
        <v>67</v>
      </c>
      <c r="E81" s="137" t="s">
        <v>68</v>
      </c>
      <c r="F81" s="137" t="s">
        <v>211</v>
      </c>
      <c r="G81" s="137" t="s">
        <v>212</v>
      </c>
      <c r="H81" s="144">
        <v>15840</v>
      </c>
      <c r="I81" s="144">
        <v>15840</v>
      </c>
      <c r="J81" s="24"/>
      <c r="K81" s="24"/>
      <c r="L81" s="144">
        <v>15840</v>
      </c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</row>
    <row r="82" ht="31.4" customHeight="1" spans="1:23">
      <c r="A82" s="137" t="s">
        <v>47</v>
      </c>
      <c r="B82" s="137" t="s">
        <v>261</v>
      </c>
      <c r="C82" s="137" t="s">
        <v>262</v>
      </c>
      <c r="D82" s="137" t="s">
        <v>81</v>
      </c>
      <c r="E82" s="137" t="s">
        <v>82</v>
      </c>
      <c r="F82" s="137" t="s">
        <v>263</v>
      </c>
      <c r="G82" s="137" t="s">
        <v>264</v>
      </c>
      <c r="H82" s="144">
        <v>93211.68</v>
      </c>
      <c r="I82" s="144">
        <v>93211.68</v>
      </c>
      <c r="J82" s="24"/>
      <c r="K82" s="24"/>
      <c r="L82" s="144">
        <v>93211.68</v>
      </c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</row>
    <row r="83" ht="31.4" customHeight="1" spans="1:23">
      <c r="A83" s="137" t="s">
        <v>47</v>
      </c>
      <c r="B83" s="137" t="s">
        <v>265</v>
      </c>
      <c r="C83" s="137" t="s">
        <v>266</v>
      </c>
      <c r="D83" s="137" t="s">
        <v>67</v>
      </c>
      <c r="E83" s="137" t="s">
        <v>68</v>
      </c>
      <c r="F83" s="137" t="s">
        <v>267</v>
      </c>
      <c r="G83" s="137" t="s">
        <v>268</v>
      </c>
      <c r="H83" s="144">
        <v>51600</v>
      </c>
      <c r="I83" s="144">
        <v>51600</v>
      </c>
      <c r="J83" s="24"/>
      <c r="K83" s="24"/>
      <c r="L83" s="144">
        <v>51600</v>
      </c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</row>
    <row r="84" ht="31.4" customHeight="1" spans="1:23">
      <c r="A84" s="137" t="s">
        <v>47</v>
      </c>
      <c r="B84" s="137" t="s">
        <v>269</v>
      </c>
      <c r="C84" s="137" t="s">
        <v>270</v>
      </c>
      <c r="D84" s="137" t="s">
        <v>65</v>
      </c>
      <c r="E84" s="137" t="s">
        <v>66</v>
      </c>
      <c r="F84" s="137" t="s">
        <v>181</v>
      </c>
      <c r="G84" s="137" t="s">
        <v>182</v>
      </c>
      <c r="H84" s="144">
        <v>24000</v>
      </c>
      <c r="I84" s="144">
        <v>24000</v>
      </c>
      <c r="J84" s="24"/>
      <c r="K84" s="24"/>
      <c r="L84" s="144">
        <v>24000</v>
      </c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</row>
    <row r="85" ht="31.4" customHeight="1" spans="1:23">
      <c r="A85" s="137" t="s">
        <v>47</v>
      </c>
      <c r="B85" s="137" t="s">
        <v>271</v>
      </c>
      <c r="C85" s="137" t="s">
        <v>272</v>
      </c>
      <c r="D85" s="137" t="s">
        <v>65</v>
      </c>
      <c r="E85" s="137" t="s">
        <v>66</v>
      </c>
      <c r="F85" s="137" t="s">
        <v>267</v>
      </c>
      <c r="G85" s="137" t="s">
        <v>268</v>
      </c>
      <c r="H85" s="144">
        <v>18144</v>
      </c>
      <c r="I85" s="144">
        <v>18144</v>
      </c>
      <c r="J85" s="24"/>
      <c r="K85" s="24"/>
      <c r="L85" s="144">
        <v>18144</v>
      </c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</row>
    <row r="86" ht="31.4" customHeight="1" spans="1:23">
      <c r="A86" s="137" t="s">
        <v>47</v>
      </c>
      <c r="B86" s="137" t="s">
        <v>273</v>
      </c>
      <c r="C86" s="137" t="s">
        <v>274</v>
      </c>
      <c r="D86" s="137" t="s">
        <v>65</v>
      </c>
      <c r="E86" s="137" t="s">
        <v>66</v>
      </c>
      <c r="F86" s="137" t="s">
        <v>267</v>
      </c>
      <c r="G86" s="137" t="s">
        <v>268</v>
      </c>
      <c r="H86" s="144">
        <v>10800</v>
      </c>
      <c r="I86" s="144">
        <v>10800</v>
      </c>
      <c r="J86" s="24"/>
      <c r="K86" s="24"/>
      <c r="L86" s="144">
        <v>10800</v>
      </c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</row>
    <row r="87" ht="31.4" customHeight="1" spans="1:23">
      <c r="A87" s="137" t="s">
        <v>47</v>
      </c>
      <c r="B87" s="137" t="s">
        <v>275</v>
      </c>
      <c r="C87" s="137" t="s">
        <v>276</v>
      </c>
      <c r="D87" s="137" t="s">
        <v>65</v>
      </c>
      <c r="E87" s="137" t="s">
        <v>66</v>
      </c>
      <c r="F87" s="137" t="s">
        <v>267</v>
      </c>
      <c r="G87" s="137" t="s">
        <v>268</v>
      </c>
      <c r="H87" s="144">
        <v>21600</v>
      </c>
      <c r="I87" s="144">
        <v>21600</v>
      </c>
      <c r="J87" s="24"/>
      <c r="K87" s="24"/>
      <c r="L87" s="144">
        <v>21600</v>
      </c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</row>
    <row r="88" ht="31.4" customHeight="1" spans="1:23">
      <c r="A88" s="137" t="s">
        <v>47</v>
      </c>
      <c r="B88" s="137" t="s">
        <v>277</v>
      </c>
      <c r="C88" s="137" t="s">
        <v>278</v>
      </c>
      <c r="D88" s="137" t="s">
        <v>65</v>
      </c>
      <c r="E88" s="137" t="s">
        <v>66</v>
      </c>
      <c r="F88" s="137" t="s">
        <v>181</v>
      </c>
      <c r="G88" s="137" t="s">
        <v>182</v>
      </c>
      <c r="H88" s="144">
        <v>73200.6</v>
      </c>
      <c r="I88" s="144">
        <v>73200.6</v>
      </c>
      <c r="J88" s="24"/>
      <c r="K88" s="24"/>
      <c r="L88" s="144">
        <v>73200.6</v>
      </c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</row>
    <row r="89" ht="31.4" customHeight="1" spans="1:23">
      <c r="A89" s="137" t="s">
        <v>47</v>
      </c>
      <c r="B89" s="137" t="s">
        <v>279</v>
      </c>
      <c r="C89" s="137" t="s">
        <v>280</v>
      </c>
      <c r="D89" s="137" t="s">
        <v>65</v>
      </c>
      <c r="E89" s="137" t="s">
        <v>66</v>
      </c>
      <c r="F89" s="137" t="s">
        <v>181</v>
      </c>
      <c r="G89" s="137" t="s">
        <v>182</v>
      </c>
      <c r="H89" s="144">
        <v>60000</v>
      </c>
      <c r="I89" s="144">
        <v>60000</v>
      </c>
      <c r="J89" s="24"/>
      <c r="K89" s="24"/>
      <c r="L89" s="144">
        <v>60000</v>
      </c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</row>
    <row r="90" ht="31.4" customHeight="1" spans="1:23">
      <c r="A90" s="137" t="s">
        <v>47</v>
      </c>
      <c r="B90" s="137" t="s">
        <v>281</v>
      </c>
      <c r="C90" s="137" t="s">
        <v>282</v>
      </c>
      <c r="D90" s="137" t="s">
        <v>65</v>
      </c>
      <c r="E90" s="137" t="s">
        <v>66</v>
      </c>
      <c r="F90" s="137" t="s">
        <v>267</v>
      </c>
      <c r="G90" s="137" t="s">
        <v>268</v>
      </c>
      <c r="H90" s="144">
        <v>86400</v>
      </c>
      <c r="I90" s="144">
        <v>86400</v>
      </c>
      <c r="J90" s="24"/>
      <c r="K90" s="24"/>
      <c r="L90" s="144">
        <v>86400</v>
      </c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</row>
    <row r="91" ht="31.4" customHeight="1" spans="1:23">
      <c r="A91" s="137" t="s">
        <v>47</v>
      </c>
      <c r="B91" s="137" t="s">
        <v>283</v>
      </c>
      <c r="C91" s="137" t="s">
        <v>284</v>
      </c>
      <c r="D91" s="137" t="s">
        <v>65</v>
      </c>
      <c r="E91" s="137" t="s">
        <v>66</v>
      </c>
      <c r="F91" s="137" t="s">
        <v>267</v>
      </c>
      <c r="G91" s="137" t="s">
        <v>268</v>
      </c>
      <c r="H91" s="144">
        <v>11048</v>
      </c>
      <c r="I91" s="144">
        <v>11048</v>
      </c>
      <c r="J91" s="24"/>
      <c r="K91" s="24"/>
      <c r="L91" s="144">
        <v>11048</v>
      </c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</row>
    <row r="92" ht="31.4" customHeight="1" spans="1:23">
      <c r="A92" s="137" t="s">
        <v>47</v>
      </c>
      <c r="B92" s="137" t="s">
        <v>285</v>
      </c>
      <c r="C92" s="137" t="s">
        <v>286</v>
      </c>
      <c r="D92" s="137" t="s">
        <v>65</v>
      </c>
      <c r="E92" s="137" t="s">
        <v>66</v>
      </c>
      <c r="F92" s="137" t="s">
        <v>267</v>
      </c>
      <c r="G92" s="137" t="s">
        <v>268</v>
      </c>
      <c r="H92" s="144">
        <v>114000</v>
      </c>
      <c r="I92" s="144">
        <v>114000</v>
      </c>
      <c r="J92" s="24"/>
      <c r="K92" s="24"/>
      <c r="L92" s="144">
        <v>114000</v>
      </c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</row>
    <row r="93" ht="31.4" customHeight="1" spans="1:23">
      <c r="A93" s="137" t="s">
        <v>47</v>
      </c>
      <c r="B93" s="137" t="s">
        <v>287</v>
      </c>
      <c r="C93" s="137" t="s">
        <v>288</v>
      </c>
      <c r="D93" s="137" t="s">
        <v>65</v>
      </c>
      <c r="E93" s="137" t="s">
        <v>66</v>
      </c>
      <c r="F93" s="137" t="s">
        <v>267</v>
      </c>
      <c r="G93" s="137" t="s">
        <v>268</v>
      </c>
      <c r="H93" s="144">
        <v>42000</v>
      </c>
      <c r="I93" s="144">
        <v>42000</v>
      </c>
      <c r="J93" s="24"/>
      <c r="K93" s="24"/>
      <c r="L93" s="144">
        <v>42000</v>
      </c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</row>
    <row r="94" ht="31.4" customHeight="1" spans="1:23">
      <c r="A94" s="137" t="s">
        <v>47</v>
      </c>
      <c r="B94" s="137" t="s">
        <v>289</v>
      </c>
      <c r="C94" s="137" t="s">
        <v>290</v>
      </c>
      <c r="D94" s="137" t="s">
        <v>65</v>
      </c>
      <c r="E94" s="137" t="s">
        <v>66</v>
      </c>
      <c r="F94" s="137" t="s">
        <v>267</v>
      </c>
      <c r="G94" s="137" t="s">
        <v>268</v>
      </c>
      <c r="H94" s="144">
        <v>216000</v>
      </c>
      <c r="I94" s="144">
        <v>216000</v>
      </c>
      <c r="J94" s="24"/>
      <c r="K94" s="24"/>
      <c r="L94" s="144">
        <v>216000</v>
      </c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</row>
    <row r="95" ht="31.4" customHeight="1" spans="1:23">
      <c r="A95" s="137" t="s">
        <v>47</v>
      </c>
      <c r="B95" s="137" t="s">
        <v>291</v>
      </c>
      <c r="C95" s="137" t="s">
        <v>292</v>
      </c>
      <c r="D95" s="137" t="s">
        <v>65</v>
      </c>
      <c r="E95" s="137" t="s">
        <v>66</v>
      </c>
      <c r="F95" s="137" t="s">
        <v>267</v>
      </c>
      <c r="G95" s="137" t="s">
        <v>268</v>
      </c>
      <c r="H95" s="144">
        <v>547200</v>
      </c>
      <c r="I95" s="144">
        <v>547200</v>
      </c>
      <c r="J95" s="24"/>
      <c r="K95" s="24"/>
      <c r="L95" s="144">
        <v>547200</v>
      </c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</row>
    <row r="96" ht="31.4" customHeight="1" spans="1:23">
      <c r="A96" s="137" t="s">
        <v>47</v>
      </c>
      <c r="B96" s="137" t="s">
        <v>293</v>
      </c>
      <c r="C96" s="137" t="s">
        <v>294</v>
      </c>
      <c r="D96" s="137" t="s">
        <v>65</v>
      </c>
      <c r="E96" s="137" t="s">
        <v>66</v>
      </c>
      <c r="F96" s="137" t="s">
        <v>267</v>
      </c>
      <c r="G96" s="137" t="s">
        <v>268</v>
      </c>
      <c r="H96" s="144">
        <v>504000</v>
      </c>
      <c r="I96" s="144">
        <v>504000</v>
      </c>
      <c r="J96" s="24"/>
      <c r="K96" s="24"/>
      <c r="L96" s="144">
        <v>504000</v>
      </c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</row>
    <row r="97" ht="31.4" customHeight="1" spans="1:23">
      <c r="A97" s="137" t="s">
        <v>47</v>
      </c>
      <c r="B97" s="137" t="s">
        <v>295</v>
      </c>
      <c r="C97" s="137" t="s">
        <v>296</v>
      </c>
      <c r="D97" s="137" t="s">
        <v>91</v>
      </c>
      <c r="E97" s="137" t="s">
        <v>92</v>
      </c>
      <c r="F97" s="137" t="s">
        <v>267</v>
      </c>
      <c r="G97" s="137" t="s">
        <v>268</v>
      </c>
      <c r="H97" s="144">
        <v>15149.64</v>
      </c>
      <c r="I97" s="144">
        <v>15149.64</v>
      </c>
      <c r="J97" s="24"/>
      <c r="K97" s="24"/>
      <c r="L97" s="144">
        <v>15149.64</v>
      </c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</row>
    <row r="98" ht="31.4" customHeight="1" spans="1:23">
      <c r="A98" s="137" t="s">
        <v>47</v>
      </c>
      <c r="B98" s="137" t="s">
        <v>297</v>
      </c>
      <c r="C98" s="137" t="s">
        <v>298</v>
      </c>
      <c r="D98" s="137" t="s">
        <v>116</v>
      </c>
      <c r="E98" s="137" t="s">
        <v>117</v>
      </c>
      <c r="F98" s="137" t="s">
        <v>211</v>
      </c>
      <c r="G98" s="137" t="s">
        <v>212</v>
      </c>
      <c r="H98" s="144">
        <v>140000</v>
      </c>
      <c r="I98" s="144">
        <v>140000</v>
      </c>
      <c r="J98" s="24"/>
      <c r="K98" s="24"/>
      <c r="L98" s="144">
        <v>140000</v>
      </c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</row>
    <row r="99" ht="31.4" customHeight="1" spans="1:23">
      <c r="A99" s="137" t="s">
        <v>47</v>
      </c>
      <c r="B99" s="137" t="s">
        <v>299</v>
      </c>
      <c r="C99" s="137" t="s">
        <v>300</v>
      </c>
      <c r="D99" s="137" t="s">
        <v>116</v>
      </c>
      <c r="E99" s="137" t="s">
        <v>117</v>
      </c>
      <c r="F99" s="137" t="s">
        <v>211</v>
      </c>
      <c r="G99" s="137" t="s">
        <v>212</v>
      </c>
      <c r="H99" s="144">
        <v>36000</v>
      </c>
      <c r="I99" s="144">
        <v>36000</v>
      </c>
      <c r="J99" s="24"/>
      <c r="K99" s="24"/>
      <c r="L99" s="144">
        <v>36000</v>
      </c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</row>
    <row r="100" s="1" customFormat="1" ht="18.75" customHeight="1" spans="1:23">
      <c r="A100" s="139" t="s">
        <v>124</v>
      </c>
      <c r="B100" s="140"/>
      <c r="C100" s="140"/>
      <c r="D100" s="140"/>
      <c r="E100" s="140"/>
      <c r="F100" s="140"/>
      <c r="G100" s="141"/>
      <c r="H100" s="144">
        <v>10921473.02</v>
      </c>
      <c r="I100" s="144">
        <v>10921473.02</v>
      </c>
      <c r="J100" s="30"/>
      <c r="K100" s="30"/>
      <c r="L100" s="144">
        <v>10921473.02</v>
      </c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</row>
  </sheetData>
  <mergeCells count="30">
    <mergeCell ref="A2:W2"/>
    <mergeCell ref="A3:G3"/>
    <mergeCell ref="H4:W4"/>
    <mergeCell ref="I5:M5"/>
    <mergeCell ref="N5:P5"/>
    <mergeCell ref="R5:W5"/>
    <mergeCell ref="A100:G10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2"/>
  <sheetViews>
    <sheetView showZeros="0" topLeftCell="A13" workbookViewId="0">
      <selection activeCell="A3" sqref="A3:I3"/>
    </sheetView>
  </sheetViews>
  <sheetFormatPr defaultColWidth="8.88333333333333" defaultRowHeight="14.25" customHeight="1"/>
  <cols>
    <col min="1" max="2" width="8.88333333333333" customWidth="1"/>
    <col min="3" max="3" width="21.25" customWidth="1"/>
    <col min="4" max="4" width="25" customWidth="1"/>
    <col min="5" max="5" width="8.88333333333333" customWidth="1"/>
    <col min="6" max="6" width="18.125" customWidth="1"/>
    <col min="7" max="8" width="8.88333333333333" customWidth="1"/>
    <col min="9" max="9" width="15.625" customWidth="1"/>
    <col min="10" max="17" width="8.88333333333333" customWidth="1"/>
    <col min="18" max="18" width="12.625" customWidth="1"/>
    <col min="19" max="22" width="8.88333333333333" customWidth="1"/>
    <col min="23" max="23" width="13.25" customWidth="1"/>
    <col min="24" max="16384" width="8.88333333333333" customWidth="1"/>
  </cols>
  <sheetData>
    <row r="1" ht="13.5" customHeight="1" spans="5:23">
      <c r="E1" s="2"/>
      <c r="F1" s="2"/>
      <c r="G1" s="2"/>
      <c r="H1" s="2"/>
      <c r="U1" s="147"/>
      <c r="W1" s="128" t="s">
        <v>301</v>
      </c>
    </row>
    <row r="2" ht="27.75" customHeight="1" spans="1:23">
      <c r="A2" s="31" t="s">
        <v>302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222" t="s">
        <v>2</v>
      </c>
      <c r="B3" s="223" t="s">
        <v>303</v>
      </c>
      <c r="C3" s="138"/>
      <c r="D3" s="138"/>
      <c r="E3" s="138"/>
      <c r="F3" s="138"/>
      <c r="G3" s="138"/>
      <c r="H3" s="138"/>
      <c r="I3" s="138"/>
      <c r="J3" s="7"/>
      <c r="K3" s="7"/>
      <c r="L3" s="7"/>
      <c r="M3" s="7"/>
      <c r="N3" s="7"/>
      <c r="O3" s="7"/>
      <c r="P3" s="7"/>
      <c r="Q3" s="7"/>
      <c r="U3" s="147"/>
      <c r="W3" s="131" t="s">
        <v>155</v>
      </c>
    </row>
    <row r="4" ht="21.75" customHeight="1" spans="1:23">
      <c r="A4" s="9" t="s">
        <v>304</v>
      </c>
      <c r="B4" s="9" t="s">
        <v>165</v>
      </c>
      <c r="C4" s="9" t="s">
        <v>166</v>
      </c>
      <c r="D4" s="9" t="s">
        <v>305</v>
      </c>
      <c r="E4" s="10" t="s">
        <v>167</v>
      </c>
      <c r="F4" s="10" t="s">
        <v>168</v>
      </c>
      <c r="G4" s="10" t="s">
        <v>169</v>
      </c>
      <c r="H4" s="10" t="s">
        <v>170</v>
      </c>
      <c r="I4" s="132" t="s">
        <v>32</v>
      </c>
      <c r="J4" s="132" t="s">
        <v>306</v>
      </c>
      <c r="K4" s="132"/>
      <c r="L4" s="132"/>
      <c r="M4" s="132"/>
      <c r="N4" s="142" t="s">
        <v>172</v>
      </c>
      <c r="O4" s="142"/>
      <c r="P4" s="142"/>
      <c r="Q4" s="10" t="s">
        <v>38</v>
      </c>
      <c r="R4" s="11" t="s">
        <v>53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32"/>
      <c r="J5" s="62" t="s">
        <v>35</v>
      </c>
      <c r="K5" s="62"/>
      <c r="L5" s="62" t="s">
        <v>36</v>
      </c>
      <c r="M5" s="62" t="s">
        <v>37</v>
      </c>
      <c r="N5" s="143" t="s">
        <v>35</v>
      </c>
      <c r="O5" s="143" t="s">
        <v>36</v>
      </c>
      <c r="P5" s="143" t="s">
        <v>37</v>
      </c>
      <c r="Q5" s="15"/>
      <c r="R5" s="10" t="s">
        <v>34</v>
      </c>
      <c r="S5" s="10" t="s">
        <v>45</v>
      </c>
      <c r="T5" s="10" t="s">
        <v>178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32"/>
      <c r="J6" s="62" t="s">
        <v>34</v>
      </c>
      <c r="K6" s="62" t="s">
        <v>307</v>
      </c>
      <c r="L6" s="62"/>
      <c r="M6" s="62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137"/>
      <c r="B8" s="137"/>
      <c r="C8" s="137" t="s">
        <v>308</v>
      </c>
      <c r="D8" s="137"/>
      <c r="E8" s="137"/>
      <c r="F8" s="137"/>
      <c r="G8" s="137"/>
      <c r="H8" s="137"/>
      <c r="I8" s="144">
        <v>1500000</v>
      </c>
      <c r="J8" s="144"/>
      <c r="K8" s="144"/>
      <c r="L8" s="145"/>
      <c r="M8" s="145"/>
      <c r="N8" s="145"/>
      <c r="O8" s="145"/>
      <c r="P8" s="145"/>
      <c r="Q8" s="145"/>
      <c r="R8" s="144">
        <v>1500000</v>
      </c>
      <c r="S8" s="144"/>
      <c r="T8" s="144"/>
      <c r="U8" s="144"/>
      <c r="V8" s="144"/>
      <c r="W8" s="144">
        <v>1500000</v>
      </c>
    </row>
    <row r="9" ht="32.9" customHeight="1" spans="1:23">
      <c r="A9" s="137" t="s">
        <v>309</v>
      </c>
      <c r="B9" s="137" t="s">
        <v>310</v>
      </c>
      <c r="C9" s="137" t="s">
        <v>308</v>
      </c>
      <c r="D9" s="137" t="s">
        <v>47</v>
      </c>
      <c r="E9" s="137" t="s">
        <v>67</v>
      </c>
      <c r="F9" s="137" t="s">
        <v>68</v>
      </c>
      <c r="G9" s="137" t="s">
        <v>211</v>
      </c>
      <c r="H9" s="137" t="s">
        <v>212</v>
      </c>
      <c r="I9" s="144">
        <v>700000</v>
      </c>
      <c r="J9" s="144"/>
      <c r="K9" s="144"/>
      <c r="L9" s="145"/>
      <c r="M9" s="145"/>
      <c r="N9" s="145"/>
      <c r="O9" s="145"/>
      <c r="P9" s="145"/>
      <c r="Q9" s="145"/>
      <c r="R9" s="144">
        <v>700000</v>
      </c>
      <c r="S9" s="144"/>
      <c r="T9" s="144"/>
      <c r="U9" s="144"/>
      <c r="V9" s="144"/>
      <c r="W9" s="144">
        <v>700000</v>
      </c>
    </row>
    <row r="10" ht="32.9" customHeight="1" spans="1:23">
      <c r="A10" s="137" t="s">
        <v>309</v>
      </c>
      <c r="B10" s="137" t="s">
        <v>310</v>
      </c>
      <c r="C10" s="137" t="s">
        <v>308</v>
      </c>
      <c r="D10" s="137" t="s">
        <v>47</v>
      </c>
      <c r="E10" s="137" t="s">
        <v>67</v>
      </c>
      <c r="F10" s="137" t="s">
        <v>68</v>
      </c>
      <c r="G10" s="137" t="s">
        <v>219</v>
      </c>
      <c r="H10" s="137" t="s">
        <v>220</v>
      </c>
      <c r="I10" s="144">
        <v>50000</v>
      </c>
      <c r="J10" s="144"/>
      <c r="K10" s="144"/>
      <c r="L10" s="145"/>
      <c r="M10" s="145"/>
      <c r="N10" s="145"/>
      <c r="O10" s="145"/>
      <c r="P10" s="145"/>
      <c r="Q10" s="145"/>
      <c r="R10" s="144">
        <v>50000</v>
      </c>
      <c r="S10" s="144"/>
      <c r="T10" s="144"/>
      <c r="U10" s="144"/>
      <c r="V10" s="144"/>
      <c r="W10" s="144">
        <v>50000</v>
      </c>
    </row>
    <row r="11" ht="32.9" customHeight="1" spans="1:23">
      <c r="A11" s="137" t="s">
        <v>309</v>
      </c>
      <c r="B11" s="137" t="s">
        <v>310</v>
      </c>
      <c r="C11" s="137" t="s">
        <v>308</v>
      </c>
      <c r="D11" s="137" t="s">
        <v>47</v>
      </c>
      <c r="E11" s="137" t="s">
        <v>67</v>
      </c>
      <c r="F11" s="137" t="s">
        <v>68</v>
      </c>
      <c r="G11" s="137" t="s">
        <v>221</v>
      </c>
      <c r="H11" s="137" t="s">
        <v>222</v>
      </c>
      <c r="I11" s="144">
        <v>100000</v>
      </c>
      <c r="J11" s="144"/>
      <c r="K11" s="144"/>
      <c r="L11" s="145"/>
      <c r="M11" s="145"/>
      <c r="N11" s="145"/>
      <c r="O11" s="145"/>
      <c r="P11" s="145"/>
      <c r="Q11" s="145"/>
      <c r="R11" s="144">
        <v>100000</v>
      </c>
      <c r="S11" s="144"/>
      <c r="T11" s="144"/>
      <c r="U11" s="144"/>
      <c r="V11" s="144"/>
      <c r="W11" s="144">
        <v>100000</v>
      </c>
    </row>
    <row r="12" ht="32.9" customHeight="1" spans="1:23">
      <c r="A12" s="137" t="s">
        <v>309</v>
      </c>
      <c r="B12" s="137" t="s">
        <v>310</v>
      </c>
      <c r="C12" s="137" t="s">
        <v>308</v>
      </c>
      <c r="D12" s="137" t="s">
        <v>47</v>
      </c>
      <c r="E12" s="137" t="s">
        <v>67</v>
      </c>
      <c r="F12" s="137" t="s">
        <v>68</v>
      </c>
      <c r="G12" s="137" t="s">
        <v>217</v>
      </c>
      <c r="H12" s="137" t="s">
        <v>218</v>
      </c>
      <c r="I12" s="144">
        <v>50000</v>
      </c>
      <c r="J12" s="144"/>
      <c r="K12" s="144"/>
      <c r="L12" s="145"/>
      <c r="M12" s="145"/>
      <c r="N12" s="145"/>
      <c r="O12" s="145"/>
      <c r="P12" s="145"/>
      <c r="Q12" s="145"/>
      <c r="R12" s="144">
        <v>50000</v>
      </c>
      <c r="S12" s="144"/>
      <c r="T12" s="144"/>
      <c r="U12" s="144"/>
      <c r="V12" s="144"/>
      <c r="W12" s="144">
        <v>50000</v>
      </c>
    </row>
    <row r="13" ht="32.9" customHeight="1" spans="1:23">
      <c r="A13" s="137" t="s">
        <v>309</v>
      </c>
      <c r="B13" s="137" t="s">
        <v>310</v>
      </c>
      <c r="C13" s="137" t="s">
        <v>308</v>
      </c>
      <c r="D13" s="137" t="s">
        <v>47</v>
      </c>
      <c r="E13" s="137" t="s">
        <v>67</v>
      </c>
      <c r="F13" s="137" t="s">
        <v>68</v>
      </c>
      <c r="G13" s="137" t="s">
        <v>213</v>
      </c>
      <c r="H13" s="137" t="s">
        <v>214</v>
      </c>
      <c r="I13" s="144">
        <v>300000</v>
      </c>
      <c r="J13" s="144"/>
      <c r="K13" s="144"/>
      <c r="L13" s="145"/>
      <c r="M13" s="145"/>
      <c r="N13" s="145"/>
      <c r="O13" s="145"/>
      <c r="P13" s="145"/>
      <c r="Q13" s="145"/>
      <c r="R13" s="144">
        <v>300000</v>
      </c>
      <c r="S13" s="144"/>
      <c r="T13" s="144"/>
      <c r="U13" s="144"/>
      <c r="V13" s="144"/>
      <c r="W13" s="144">
        <v>300000</v>
      </c>
    </row>
    <row r="14" ht="32.9" customHeight="1" spans="1:23">
      <c r="A14" s="137" t="s">
        <v>309</v>
      </c>
      <c r="B14" s="137" t="s">
        <v>310</v>
      </c>
      <c r="C14" s="137" t="s">
        <v>308</v>
      </c>
      <c r="D14" s="137" t="s">
        <v>47</v>
      </c>
      <c r="E14" s="137" t="s">
        <v>67</v>
      </c>
      <c r="F14" s="137" t="s">
        <v>68</v>
      </c>
      <c r="G14" s="137" t="s">
        <v>230</v>
      </c>
      <c r="H14" s="137" t="s">
        <v>231</v>
      </c>
      <c r="I14" s="144">
        <v>200000</v>
      </c>
      <c r="J14" s="144"/>
      <c r="K14" s="144"/>
      <c r="L14" s="145"/>
      <c r="M14" s="145"/>
      <c r="N14" s="145"/>
      <c r="O14" s="145"/>
      <c r="P14" s="145"/>
      <c r="Q14" s="145"/>
      <c r="R14" s="144">
        <v>200000</v>
      </c>
      <c r="S14" s="144"/>
      <c r="T14" s="144"/>
      <c r="U14" s="144"/>
      <c r="V14" s="144"/>
      <c r="W14" s="144">
        <v>200000</v>
      </c>
    </row>
    <row r="15" ht="32.9" customHeight="1" spans="1:23">
      <c r="A15" s="137" t="s">
        <v>309</v>
      </c>
      <c r="B15" s="137" t="s">
        <v>310</v>
      </c>
      <c r="C15" s="137" t="s">
        <v>308</v>
      </c>
      <c r="D15" s="137" t="s">
        <v>47</v>
      </c>
      <c r="E15" s="137" t="s">
        <v>67</v>
      </c>
      <c r="F15" s="137" t="s">
        <v>68</v>
      </c>
      <c r="G15" s="137" t="s">
        <v>239</v>
      </c>
      <c r="H15" s="137" t="s">
        <v>240</v>
      </c>
      <c r="I15" s="144">
        <v>100000</v>
      </c>
      <c r="J15" s="144"/>
      <c r="K15" s="144"/>
      <c r="L15" s="145"/>
      <c r="M15" s="145"/>
      <c r="N15" s="145"/>
      <c r="O15" s="145"/>
      <c r="P15" s="145"/>
      <c r="Q15" s="145"/>
      <c r="R15" s="144">
        <v>100000</v>
      </c>
      <c r="S15" s="144"/>
      <c r="T15" s="144"/>
      <c r="U15" s="144"/>
      <c r="V15" s="144"/>
      <c r="W15" s="144">
        <v>100000</v>
      </c>
    </row>
    <row r="16" ht="32.9" customHeight="1" spans="1:23">
      <c r="A16" s="137"/>
      <c r="B16" s="137"/>
      <c r="C16" s="137" t="s">
        <v>311</v>
      </c>
      <c r="D16" s="137"/>
      <c r="E16" s="137"/>
      <c r="F16" s="137"/>
      <c r="G16" s="137"/>
      <c r="H16" s="137"/>
      <c r="I16" s="144">
        <v>5000</v>
      </c>
      <c r="J16" s="144">
        <v>5000</v>
      </c>
      <c r="K16" s="144">
        <v>5000</v>
      </c>
      <c r="L16" s="145"/>
      <c r="M16" s="145"/>
      <c r="N16" s="145"/>
      <c r="O16" s="145"/>
      <c r="P16" s="145"/>
      <c r="Q16" s="145"/>
      <c r="R16" s="144"/>
      <c r="S16" s="144"/>
      <c r="T16" s="144"/>
      <c r="U16" s="144"/>
      <c r="V16" s="144"/>
      <c r="W16" s="144"/>
    </row>
    <row r="17" ht="32.9" customHeight="1" spans="1:23">
      <c r="A17" s="137" t="s">
        <v>309</v>
      </c>
      <c r="B17" s="137" t="s">
        <v>312</v>
      </c>
      <c r="C17" s="137" t="s">
        <v>311</v>
      </c>
      <c r="D17" s="137" t="s">
        <v>47</v>
      </c>
      <c r="E17" s="137" t="s">
        <v>67</v>
      </c>
      <c r="F17" s="137" t="s">
        <v>68</v>
      </c>
      <c r="G17" s="137" t="s">
        <v>211</v>
      </c>
      <c r="H17" s="137" t="s">
        <v>212</v>
      </c>
      <c r="I17" s="144">
        <v>5000</v>
      </c>
      <c r="J17" s="144">
        <v>5000</v>
      </c>
      <c r="K17" s="144">
        <v>5000</v>
      </c>
      <c r="L17" s="145"/>
      <c r="M17" s="145"/>
      <c r="N17" s="145"/>
      <c r="O17" s="145"/>
      <c r="P17" s="145"/>
      <c r="Q17" s="145"/>
      <c r="R17" s="144"/>
      <c r="S17" s="144"/>
      <c r="T17" s="144"/>
      <c r="U17" s="144"/>
      <c r="V17" s="144"/>
      <c r="W17" s="144"/>
    </row>
    <row r="18" ht="32.9" customHeight="1" spans="1:23">
      <c r="A18" s="137"/>
      <c r="B18" s="137"/>
      <c r="C18" s="137" t="s">
        <v>313</v>
      </c>
      <c r="D18" s="137"/>
      <c r="E18" s="137"/>
      <c r="F18" s="137"/>
      <c r="G18" s="137"/>
      <c r="H18" s="137"/>
      <c r="I18" s="144">
        <v>10500</v>
      </c>
      <c r="J18" s="144">
        <v>10500</v>
      </c>
      <c r="K18" s="144">
        <v>10500</v>
      </c>
      <c r="L18" s="145"/>
      <c r="M18" s="145"/>
      <c r="N18" s="145"/>
      <c r="O18" s="145"/>
      <c r="P18" s="145"/>
      <c r="Q18" s="145"/>
      <c r="R18" s="144"/>
      <c r="S18" s="144"/>
      <c r="T18" s="144"/>
      <c r="U18" s="144"/>
      <c r="V18" s="144"/>
      <c r="W18" s="144"/>
    </row>
    <row r="19" ht="32.9" customHeight="1" spans="1:23">
      <c r="A19" s="137" t="s">
        <v>309</v>
      </c>
      <c r="B19" s="137" t="s">
        <v>314</v>
      </c>
      <c r="C19" s="137" t="s">
        <v>313</v>
      </c>
      <c r="D19" s="137" t="s">
        <v>47</v>
      </c>
      <c r="E19" s="137" t="s">
        <v>65</v>
      </c>
      <c r="F19" s="137" t="s">
        <v>66</v>
      </c>
      <c r="G19" s="137" t="s">
        <v>315</v>
      </c>
      <c r="H19" s="137" t="s">
        <v>316</v>
      </c>
      <c r="I19" s="144">
        <v>10500</v>
      </c>
      <c r="J19" s="144">
        <v>10500</v>
      </c>
      <c r="K19" s="144">
        <v>10500</v>
      </c>
      <c r="L19" s="145"/>
      <c r="M19" s="145"/>
      <c r="N19" s="145"/>
      <c r="O19" s="145"/>
      <c r="P19" s="145"/>
      <c r="Q19" s="145"/>
      <c r="R19" s="144"/>
      <c r="S19" s="144"/>
      <c r="T19" s="144"/>
      <c r="U19" s="144"/>
      <c r="V19" s="144"/>
      <c r="W19" s="144"/>
    </row>
    <row r="20" ht="32.9" customHeight="1" spans="1:23">
      <c r="A20" s="137"/>
      <c r="B20" s="137"/>
      <c r="C20" s="137" t="s">
        <v>317</v>
      </c>
      <c r="D20" s="137"/>
      <c r="E20" s="137"/>
      <c r="F20" s="137"/>
      <c r="G20" s="137"/>
      <c r="H20" s="137"/>
      <c r="I20" s="144">
        <v>60000</v>
      </c>
      <c r="J20" s="144">
        <v>60000</v>
      </c>
      <c r="K20" s="144">
        <v>60000</v>
      </c>
      <c r="L20" s="145"/>
      <c r="M20" s="145"/>
      <c r="N20" s="145"/>
      <c r="O20" s="145"/>
      <c r="P20" s="145"/>
      <c r="Q20" s="145"/>
      <c r="R20" s="144"/>
      <c r="S20" s="144"/>
      <c r="T20" s="144"/>
      <c r="U20" s="144"/>
      <c r="V20" s="144"/>
      <c r="W20" s="144"/>
    </row>
    <row r="21" ht="32.9" customHeight="1" spans="1:23">
      <c r="A21" s="137" t="s">
        <v>309</v>
      </c>
      <c r="B21" s="137" t="s">
        <v>318</v>
      </c>
      <c r="C21" s="137" t="s">
        <v>317</v>
      </c>
      <c r="D21" s="137" t="s">
        <v>47</v>
      </c>
      <c r="E21" s="137" t="s">
        <v>65</v>
      </c>
      <c r="F21" s="137" t="s">
        <v>66</v>
      </c>
      <c r="G21" s="137" t="s">
        <v>211</v>
      </c>
      <c r="H21" s="137" t="s">
        <v>212</v>
      </c>
      <c r="I21" s="144">
        <v>60000</v>
      </c>
      <c r="J21" s="144">
        <v>60000</v>
      </c>
      <c r="K21" s="144">
        <v>60000</v>
      </c>
      <c r="L21" s="145"/>
      <c r="M21" s="145"/>
      <c r="N21" s="145"/>
      <c r="O21" s="145"/>
      <c r="P21" s="145"/>
      <c r="Q21" s="145"/>
      <c r="R21" s="144"/>
      <c r="S21" s="144"/>
      <c r="T21" s="144"/>
      <c r="U21" s="144"/>
      <c r="V21" s="144"/>
      <c r="W21" s="144"/>
    </row>
    <row r="22" s="1" customFormat="1" ht="18.75" customHeight="1" spans="1:23">
      <c r="A22" s="139" t="s">
        <v>124</v>
      </c>
      <c r="B22" s="140"/>
      <c r="C22" s="140"/>
      <c r="D22" s="140"/>
      <c r="E22" s="140"/>
      <c r="F22" s="140"/>
      <c r="G22" s="140"/>
      <c r="H22" s="141"/>
      <c r="I22" s="144">
        <v>1575500</v>
      </c>
      <c r="J22" s="144">
        <v>75500</v>
      </c>
      <c r="K22" s="144">
        <v>75500</v>
      </c>
      <c r="L22" s="146"/>
      <c r="M22" s="146"/>
      <c r="N22" s="146"/>
      <c r="O22" s="146"/>
      <c r="P22" s="146"/>
      <c r="Q22" s="146"/>
      <c r="R22" s="144">
        <v>1500000</v>
      </c>
      <c r="S22" s="144"/>
      <c r="T22" s="144"/>
      <c r="U22" s="144"/>
      <c r="V22" s="144"/>
      <c r="W22" s="144">
        <v>1500000</v>
      </c>
    </row>
  </sheetData>
  <mergeCells count="28">
    <mergeCell ref="A2:W2"/>
    <mergeCell ref="A3:I3"/>
    <mergeCell ref="J4:M4"/>
    <mergeCell ref="N4:P4"/>
    <mergeCell ref="R4:W4"/>
    <mergeCell ref="J5:K5"/>
    <mergeCell ref="A22:H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workbookViewId="0">
      <selection activeCell="A3" sqref="A3:H3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66" t="s">
        <v>319</v>
      </c>
    </row>
    <row r="2" ht="28.5" customHeight="1" spans="1:10">
      <c r="A2" s="60" t="s">
        <v>320</v>
      </c>
      <c r="B2" s="31"/>
      <c r="C2" s="31"/>
      <c r="D2" s="31"/>
      <c r="E2" s="31"/>
      <c r="F2" s="61"/>
      <c r="G2" s="31"/>
      <c r="H2" s="61"/>
      <c r="I2" s="61"/>
      <c r="J2" s="31"/>
    </row>
    <row r="3" ht="15" customHeight="1" spans="1:1">
      <c r="A3" s="222" t="s">
        <v>2</v>
      </c>
    </row>
    <row r="4" ht="14.25" customHeight="1" spans="1:10">
      <c r="A4" s="62" t="s">
        <v>321</v>
      </c>
      <c r="B4" s="62" t="s">
        <v>322</v>
      </c>
      <c r="C4" s="62" t="s">
        <v>323</v>
      </c>
      <c r="D4" s="62" t="s">
        <v>324</v>
      </c>
      <c r="E4" s="62" t="s">
        <v>325</v>
      </c>
      <c r="F4" s="63" t="s">
        <v>326</v>
      </c>
      <c r="G4" s="62" t="s">
        <v>327</v>
      </c>
      <c r="H4" s="63" t="s">
        <v>328</v>
      </c>
      <c r="I4" s="63" t="s">
        <v>329</v>
      </c>
      <c r="J4" s="62" t="s">
        <v>330</v>
      </c>
    </row>
    <row r="5" ht="14.25" customHeight="1" spans="1:10">
      <c r="A5" s="62">
        <v>1</v>
      </c>
      <c r="B5" s="62">
        <v>2</v>
      </c>
      <c r="C5" s="62">
        <v>3</v>
      </c>
      <c r="D5" s="62">
        <v>4</v>
      </c>
      <c r="E5" s="62">
        <v>5</v>
      </c>
      <c r="F5" s="63">
        <v>6</v>
      </c>
      <c r="G5" s="62">
        <v>7</v>
      </c>
      <c r="H5" s="63">
        <v>8</v>
      </c>
      <c r="I5" s="63">
        <v>9</v>
      </c>
      <c r="J5" s="62">
        <v>10</v>
      </c>
    </row>
    <row r="6" ht="33.75" customHeight="1" spans="1:10">
      <c r="A6" s="136" t="s">
        <v>47</v>
      </c>
      <c r="B6" s="136"/>
      <c r="C6" s="136"/>
      <c r="D6" s="136"/>
      <c r="E6" s="136"/>
      <c r="F6" s="136"/>
      <c r="G6" s="136"/>
      <c r="H6" s="136"/>
      <c r="I6" s="136"/>
      <c r="J6" s="136"/>
    </row>
    <row r="7" ht="33.75" customHeight="1" spans="1:10">
      <c r="A7" s="137" t="s">
        <v>311</v>
      </c>
      <c r="B7" s="137" t="s">
        <v>331</v>
      </c>
      <c r="C7" s="137" t="s">
        <v>332</v>
      </c>
      <c r="D7" s="137" t="s">
        <v>333</v>
      </c>
      <c r="E7" s="137" t="s">
        <v>334</v>
      </c>
      <c r="F7" s="137" t="s">
        <v>335</v>
      </c>
      <c r="G7" s="136" t="s">
        <v>336</v>
      </c>
      <c r="H7" s="136" t="s">
        <v>337</v>
      </c>
      <c r="I7" s="137" t="s">
        <v>338</v>
      </c>
      <c r="J7" s="137" t="s">
        <v>311</v>
      </c>
    </row>
    <row r="8" ht="33.75" customHeight="1" spans="1:10">
      <c r="A8" s="137"/>
      <c r="B8" s="137" t="s">
        <v>331</v>
      </c>
      <c r="C8" s="137" t="s">
        <v>339</v>
      </c>
      <c r="D8" s="137" t="s">
        <v>340</v>
      </c>
      <c r="E8" s="137" t="s">
        <v>341</v>
      </c>
      <c r="F8" s="137" t="s">
        <v>342</v>
      </c>
      <c r="G8" s="136" t="s">
        <v>343</v>
      </c>
      <c r="H8" s="136" t="s">
        <v>344</v>
      </c>
      <c r="I8" s="137" t="s">
        <v>338</v>
      </c>
      <c r="J8" s="137" t="s">
        <v>311</v>
      </c>
    </row>
    <row r="9" ht="33.75" customHeight="1" spans="1:10">
      <c r="A9" s="137"/>
      <c r="B9" s="137" t="s">
        <v>331</v>
      </c>
      <c r="C9" s="137" t="s">
        <v>345</v>
      </c>
      <c r="D9" s="137" t="s">
        <v>346</v>
      </c>
      <c r="E9" s="137" t="s">
        <v>347</v>
      </c>
      <c r="F9" s="137" t="s">
        <v>342</v>
      </c>
      <c r="G9" s="136" t="s">
        <v>348</v>
      </c>
      <c r="H9" s="136" t="s">
        <v>337</v>
      </c>
      <c r="I9" s="137" t="s">
        <v>338</v>
      </c>
      <c r="J9" s="137" t="s">
        <v>311</v>
      </c>
    </row>
    <row r="10" ht="33.75" customHeight="1" spans="1:10">
      <c r="A10" s="137" t="s">
        <v>313</v>
      </c>
      <c r="B10" s="137" t="s">
        <v>349</v>
      </c>
      <c r="C10" s="137" t="s">
        <v>332</v>
      </c>
      <c r="D10" s="137" t="s">
        <v>333</v>
      </c>
      <c r="E10" s="137" t="s">
        <v>334</v>
      </c>
      <c r="F10" s="137" t="s">
        <v>335</v>
      </c>
      <c r="G10" s="136" t="s">
        <v>336</v>
      </c>
      <c r="H10" s="136" t="s">
        <v>337</v>
      </c>
      <c r="I10" s="137" t="s">
        <v>338</v>
      </c>
      <c r="J10" s="137" t="s">
        <v>313</v>
      </c>
    </row>
    <row r="11" ht="33.75" customHeight="1" spans="1:10">
      <c r="A11" s="137"/>
      <c r="B11" s="137" t="s">
        <v>349</v>
      </c>
      <c r="C11" s="137" t="s">
        <v>339</v>
      </c>
      <c r="D11" s="137" t="s">
        <v>340</v>
      </c>
      <c r="E11" s="137" t="s">
        <v>341</v>
      </c>
      <c r="F11" s="137" t="s">
        <v>342</v>
      </c>
      <c r="G11" s="136" t="s">
        <v>343</v>
      </c>
      <c r="H11" s="136" t="s">
        <v>344</v>
      </c>
      <c r="I11" s="137" t="s">
        <v>338</v>
      </c>
      <c r="J11" s="137" t="s">
        <v>313</v>
      </c>
    </row>
    <row r="12" ht="33.75" customHeight="1" spans="1:10">
      <c r="A12" s="137"/>
      <c r="B12" s="137" t="s">
        <v>349</v>
      </c>
      <c r="C12" s="137" t="s">
        <v>345</v>
      </c>
      <c r="D12" s="137" t="s">
        <v>346</v>
      </c>
      <c r="E12" s="137" t="s">
        <v>347</v>
      </c>
      <c r="F12" s="137" t="s">
        <v>342</v>
      </c>
      <c r="G12" s="136" t="s">
        <v>348</v>
      </c>
      <c r="H12" s="136" t="s">
        <v>337</v>
      </c>
      <c r="I12" s="137" t="s">
        <v>338</v>
      </c>
      <c r="J12" s="137" t="s">
        <v>313</v>
      </c>
    </row>
    <row r="13" ht="33.75" customHeight="1" spans="1:10">
      <c r="A13" s="137" t="s">
        <v>308</v>
      </c>
      <c r="B13" s="137" t="s">
        <v>350</v>
      </c>
      <c r="C13" s="137" t="s">
        <v>332</v>
      </c>
      <c r="D13" s="137" t="s">
        <v>333</v>
      </c>
      <c r="E13" s="137" t="s">
        <v>334</v>
      </c>
      <c r="F13" s="137" t="s">
        <v>335</v>
      </c>
      <c r="G13" s="136" t="s">
        <v>336</v>
      </c>
      <c r="H13" s="136" t="s">
        <v>337</v>
      </c>
      <c r="I13" s="137" t="s">
        <v>338</v>
      </c>
      <c r="J13" s="137" t="s">
        <v>308</v>
      </c>
    </row>
    <row r="14" ht="33.75" customHeight="1" spans="1:10">
      <c r="A14" s="137"/>
      <c r="B14" s="137" t="s">
        <v>350</v>
      </c>
      <c r="C14" s="137" t="s">
        <v>339</v>
      </c>
      <c r="D14" s="137" t="s">
        <v>340</v>
      </c>
      <c r="E14" s="137" t="s">
        <v>341</v>
      </c>
      <c r="F14" s="137" t="s">
        <v>342</v>
      </c>
      <c r="G14" s="136" t="s">
        <v>343</v>
      </c>
      <c r="H14" s="136" t="s">
        <v>344</v>
      </c>
      <c r="I14" s="137" t="s">
        <v>338</v>
      </c>
      <c r="J14" s="137" t="s">
        <v>308</v>
      </c>
    </row>
    <row r="15" ht="33.75" customHeight="1" spans="1:10">
      <c r="A15" s="137"/>
      <c r="B15" s="137" t="s">
        <v>350</v>
      </c>
      <c r="C15" s="137" t="s">
        <v>345</v>
      </c>
      <c r="D15" s="137" t="s">
        <v>346</v>
      </c>
      <c r="E15" s="137" t="s">
        <v>347</v>
      </c>
      <c r="F15" s="137" t="s">
        <v>342</v>
      </c>
      <c r="G15" s="136" t="s">
        <v>348</v>
      </c>
      <c r="H15" s="136" t="s">
        <v>337</v>
      </c>
      <c r="I15" s="137" t="s">
        <v>338</v>
      </c>
      <c r="J15" s="137" t="s">
        <v>308</v>
      </c>
    </row>
    <row r="16" ht="33.75" customHeight="1" spans="1:10">
      <c r="A16" s="137" t="s">
        <v>317</v>
      </c>
      <c r="B16" s="137" t="s">
        <v>351</v>
      </c>
      <c r="C16" s="137" t="s">
        <v>332</v>
      </c>
      <c r="D16" s="137" t="s">
        <v>333</v>
      </c>
      <c r="E16" s="137" t="s">
        <v>334</v>
      </c>
      <c r="F16" s="137" t="s">
        <v>335</v>
      </c>
      <c r="G16" s="136" t="s">
        <v>336</v>
      </c>
      <c r="H16" s="136" t="s">
        <v>337</v>
      </c>
      <c r="I16" s="137" t="s">
        <v>338</v>
      </c>
      <c r="J16" s="137" t="s">
        <v>317</v>
      </c>
    </row>
    <row r="17" ht="33.75" customHeight="1" spans="1:10">
      <c r="A17" s="137"/>
      <c r="B17" s="137" t="s">
        <v>351</v>
      </c>
      <c r="C17" s="137" t="s">
        <v>339</v>
      </c>
      <c r="D17" s="137" t="s">
        <v>340</v>
      </c>
      <c r="E17" s="137" t="s">
        <v>341</v>
      </c>
      <c r="F17" s="137" t="s">
        <v>342</v>
      </c>
      <c r="G17" s="136" t="s">
        <v>343</v>
      </c>
      <c r="H17" s="136" t="s">
        <v>344</v>
      </c>
      <c r="I17" s="137" t="s">
        <v>338</v>
      </c>
      <c r="J17" s="137" t="s">
        <v>317</v>
      </c>
    </row>
    <row r="18" ht="33.75" customHeight="1" spans="1:10">
      <c r="A18" s="137"/>
      <c r="B18" s="137" t="s">
        <v>351</v>
      </c>
      <c r="C18" s="137" t="s">
        <v>345</v>
      </c>
      <c r="D18" s="137" t="s">
        <v>346</v>
      </c>
      <c r="E18" s="137" t="s">
        <v>347</v>
      </c>
      <c r="F18" s="137" t="s">
        <v>342</v>
      </c>
      <c r="G18" s="136" t="s">
        <v>348</v>
      </c>
      <c r="H18" s="136" t="s">
        <v>337</v>
      </c>
      <c r="I18" s="137" t="s">
        <v>338</v>
      </c>
      <c r="J18" s="137" t="s">
        <v>317</v>
      </c>
    </row>
  </sheetData>
  <mergeCells count="10">
    <mergeCell ref="A2:J2"/>
    <mergeCell ref="A3:H3"/>
    <mergeCell ref="A7:A9"/>
    <mergeCell ref="A10:A12"/>
    <mergeCell ref="A13:A15"/>
    <mergeCell ref="A16:A18"/>
    <mergeCell ref="B7:B9"/>
    <mergeCell ref="B10:B12"/>
    <mergeCell ref="B13:B15"/>
    <mergeCell ref="B16:B18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hw</cp:lastModifiedBy>
  <dcterms:created xsi:type="dcterms:W3CDTF">2026-01-13T06:51:00Z</dcterms:created>
  <dcterms:modified xsi:type="dcterms:W3CDTF">2026-03-19T02:19:23Z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2052-11.8.6.8810</vt:lpwstr>
  </property>
</Properties>
</file>