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187"/>
  </bookViews>
  <sheets>
    <sheet name="入库表" sheetId="3" r:id="rId1"/>
    <sheet name="项目分类表" sheetId="4" r:id="rId2"/>
  </sheets>
  <definedNames>
    <definedName name="_xlnm._FilterDatabase" localSheetId="0" hidden="1">入库表!$A$5:$Y$5</definedName>
    <definedName name="_xlnm.Print_Titles" localSheetId="0">入库表!$3:$4</definedName>
    <definedName name="_xlnm.Print_Area" localSheetId="0">入库表!$A$1:$Y$17</definedName>
    <definedName name="_xlnm.Print_Titles" localSheetId="1">项目分类表!$4:$4</definedName>
  </definedNames>
  <calcPr calcId="144525"/>
</workbook>
</file>

<file path=xl/sharedStrings.xml><?xml version="1.0" encoding="utf-8"?>
<sst xmlns="http://schemas.openxmlformats.org/spreadsheetml/2006/main" count="966" uniqueCount="355">
  <si>
    <t>芒市风平镇2026年度乡村振兴项目库申报表</t>
  </si>
  <si>
    <t>填报单位（公章）：芒市风平镇人民政府</t>
  </si>
  <si>
    <t>填报人：杨林敏</t>
  </si>
  <si>
    <t>填报日期：2025年8月14日</t>
  </si>
  <si>
    <t>单位：万元、人、年</t>
  </si>
  <si>
    <t>序号</t>
  </si>
  <si>
    <t>项目类型</t>
  </si>
  <si>
    <t>二级项目类型</t>
  </si>
  <si>
    <t>项目子类型</t>
  </si>
  <si>
    <t>项目名称</t>
  </si>
  <si>
    <t>项目地点</t>
  </si>
  <si>
    <t>项目投资概算</t>
  </si>
  <si>
    <t>项目摘要</t>
  </si>
  <si>
    <t>项目绩效目标（总体目标）</t>
  </si>
  <si>
    <t>规划年度</t>
  </si>
  <si>
    <t>年度资金总额（计划）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</si>
  <si>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</si>
  <si>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</si>
  <si>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</si>
  <si>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</si>
  <si>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</si>
  <si>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项目负责人</t>
  </si>
  <si>
    <t>联系电话</t>
  </si>
  <si>
    <t>项目申报部门</t>
  </si>
  <si>
    <t>是否纳入年度实施计划</t>
  </si>
  <si>
    <t>是否幸福村</t>
  </si>
  <si>
    <t>是否村集体</t>
  </si>
  <si>
    <t>备注</t>
  </si>
  <si>
    <t>乡镇</t>
  </si>
  <si>
    <t>村</t>
  </si>
  <si>
    <t>财政衔接资金</t>
  </si>
  <si>
    <t>其他资金</t>
  </si>
  <si>
    <t>合计</t>
  </si>
  <si>
    <t>乡村建设行动</t>
  </si>
  <si>
    <t>农村基础设施
（含产业配套基础设施）</t>
  </si>
  <si>
    <t>产业路、资源路、旅游路建设</t>
  </si>
  <si>
    <t>芒市风平镇芒赛村2026年以工代赈项目</t>
  </si>
  <si>
    <t>风平镇</t>
  </si>
  <si>
    <t>芒赛村</t>
  </si>
  <si>
    <t>主要建设内容：道路硬化长6.44千米，平均路宽4米，面积30000平方米；修建排水沟8974.0米。</t>
  </si>
  <si>
    <r>
      <t>经济效益：</t>
    </r>
    <r>
      <rPr>
        <sz val="12"/>
        <color theme="1"/>
        <rFont val="方正仿宋_GBK"/>
        <charset val="134"/>
      </rPr>
      <t>完成投资额710万元；辐射带动甘蔗、水稻、燕窝果等产业发展，通过产业发展带动土地流转600亩，增加群众收入100万元；每年增加就业岗位100人以上，发出务工工资240万元以上。</t>
    </r>
    <r>
      <rPr>
        <b/>
        <sz val="12"/>
        <color theme="1"/>
        <rFont val="方正仿宋_GBK"/>
        <charset val="134"/>
      </rPr>
      <t>社会效益：一是</t>
    </r>
    <r>
      <rPr>
        <sz val="12"/>
        <color theme="1"/>
        <rFont val="方正仿宋_GBK"/>
        <charset val="134"/>
      </rPr>
      <t>通过项目实施预计带动农村劳动力务工不低于200人，发放务工工资350万元，解决群众务工需求，增加群众收入。</t>
    </r>
    <r>
      <rPr>
        <b/>
        <sz val="12"/>
        <color theme="1"/>
        <rFont val="方正仿宋_GBK"/>
        <charset val="134"/>
      </rPr>
      <t>二是</t>
    </r>
    <r>
      <rPr>
        <sz val="12"/>
        <color theme="1"/>
        <rFont val="方正仿宋_GBK"/>
        <charset val="134"/>
      </rPr>
      <t>带动燕窝果种植面积567亩，产量610吨，产值2600万元；水稻、石斛产业产值突破100万元。</t>
    </r>
    <r>
      <rPr>
        <b/>
        <sz val="12"/>
        <color theme="1"/>
        <rFont val="方正仿宋_GBK"/>
        <charset val="134"/>
      </rPr>
      <t>三是</t>
    </r>
    <r>
      <rPr>
        <sz val="12"/>
        <color theme="1"/>
        <rFont val="方正仿宋_GBK"/>
        <charset val="134"/>
      </rPr>
      <t>提高运输速度，降低运输成本，产业道路直接连接生产基地与市场、仓储中心，降低运输成本5%，减少运输损耗率，提升农产品附加值，缩短运输时间10%以上。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农村产业道路建设注重生态修复，实现路面硬化30000平方米，修建排水沟8974.0米，通过路域环境整治减少水土流失。道路改善后，自然景观和人文资源得以开发，形成旅游经济链。</t>
    </r>
  </si>
  <si>
    <t>2026年</t>
  </si>
  <si>
    <r>
      <t>土地流转、</t>
    </r>
    <r>
      <rPr>
        <sz val="12"/>
        <color theme="1"/>
        <rFont val="Arial"/>
        <charset val="134"/>
      </rPr>
      <t> </t>
    </r>
    <r>
      <rPr>
        <sz val="12"/>
        <color theme="1"/>
        <rFont val="方正仿宋_GBK"/>
        <charset val="134"/>
      </rPr>
      <t>就业务工、</t>
    </r>
    <r>
      <rPr>
        <sz val="12"/>
        <color theme="1"/>
        <rFont val="Arial"/>
        <charset val="134"/>
      </rPr>
      <t> </t>
    </r>
    <r>
      <rPr>
        <sz val="12"/>
        <color theme="1"/>
        <rFont val="方正仿宋_GBK"/>
        <charset val="134"/>
      </rPr>
      <t>带动生产</t>
    </r>
  </si>
  <si>
    <t>否</t>
  </si>
  <si>
    <t>是</t>
  </si>
  <si>
    <t>杨叁</t>
  </si>
  <si>
    <t>芒赛村委会</t>
  </si>
  <si>
    <t>产业发展</t>
  </si>
  <si>
    <t>生产项目</t>
  </si>
  <si>
    <t>种植业基地</t>
  </si>
  <si>
    <t>芒市2026年优质稻产业提质增效建设项目</t>
  </si>
  <si>
    <t>帕底村、遮晏村、芒里村</t>
  </si>
  <si>
    <t>主要建设内容：1.南相章村民小组，清塘河水库东干渠渡槽（坚果地段），修建沟渠35米，C20钢筋混凝土浇筑渡槽，过水断面（宽）1m×（高）1.2m，渡槽支墩高5米；清塘河水库东干渠渡槽（竹林段），修建沟渠36米，C20钢筋混凝土浇筑渡槽，过水断面（宽）1m×（高）1.2m，渡槽支墩高3.5米；拉得芒沟，修建沟渠130米，C20混凝土三面浇筑，过水断面（宽）0.6m×（高）0.6m，沟堤顶宽0.3m，底宽0.40m，底板厚0.2m，基础采用0.1m砂砾石垫层。2.帕底村民小组，拉货压沟，修建沟渠35米，C20混凝土三面浇筑，过水断面（宽）1.0m×（高）1.0m，沟堤顶宽0.3m，底宽0.50m，底板厚0.2m，基础采用0.1m砂砾石垫层；拉南伴沟，修建沟渠5米，C20混凝土三面浇筑，过水断面（宽）1.5m×（高）1.5m，沟堤顶宽0.3m，底宽0.60m，底板厚0.2m，基础采用0.1m砂砾石垫层。3.弄转村民小组，拉荒交沟，修建沟渠150米，C20混凝土三面浇筑，过水断面（宽）1.5m×（高）1.6m，沟堤顶宽0.3m，底宽0.60m，底板厚0.2m，基础采用0.1m砂砾石垫层。4.芒究村民小组，拉芒嘎沟 50米，C20混凝土三面浇筑，过水断面（宽）0.5m×（高）0.8m，沟堤顶宽0.3m，底宽0.50m，底板厚0.2m，基础采用0.1m砂砾石垫层。5.芒老村民小组，修建芒老取水坝，m7.5砂浆砌毛块石基础，m10.0砂浆砌粗料石砌坝溢流面，钢筋石笼消力坎，坝宽13.3米，坝高2.2米。5.芒浩上条沟灌溉沟渠，盾中水源保护区下50米至芒浩果朗河小电站，长1000米，深1米，宽2米沟渠修建。6.芒弄上条沟，长1200米，宽1.5米，深1米，沟渠修建。7.芒里大沟芒里寨子下段沟渠，长600米，深1米，宽1.5米沟渠修建。</t>
  </si>
  <si>
    <r>
      <t>经济效益</t>
    </r>
    <r>
      <rPr>
        <sz val="12"/>
        <color theme="1"/>
        <rFont val="方正仿宋_GBK"/>
        <charset val="134"/>
      </rPr>
      <t>：完成投资70万元，修复取水坝一道；修复损毁灌溉沟440米，项目建设期带动群众不少于20人，发出工资15万元以上，有效带动群众增收。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修复了因灾损毁的灌溉沟坝，改善灌区内的农田灌溉条件，满足7000余亩水田灌溉，受益群众5000余人，确保灌区内群众的农业生产顺利开展，确保灌溉区域的粮食安全，具有较好的社会效益。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修建灌溉沟是农业面源污染治理的关键举措，其生态效益涵盖水质净化、生物保育、水土保持、气候调节等多维度，本项目疏浚河堤440米，对项目区有较大意义。</t>
    </r>
  </si>
  <si>
    <r>
      <t>就业务工、</t>
    </r>
    <r>
      <rPr>
        <sz val="12"/>
        <color theme="1"/>
        <rFont val="Arial"/>
        <charset val="134"/>
      </rPr>
      <t> </t>
    </r>
    <r>
      <rPr>
        <sz val="12"/>
        <color theme="1"/>
        <rFont val="方正仿宋_GBK"/>
        <charset val="134"/>
      </rPr>
      <t>带动生产</t>
    </r>
  </si>
  <si>
    <t>黄成绩
陈应宏方三保</t>
  </si>
  <si>
    <t>13988203062
13987021651   13988201735</t>
  </si>
  <si>
    <t>风平镇人民政府</t>
  </si>
  <si>
    <t>加工流通项目</t>
  </si>
  <si>
    <t>农产品仓储保鲜冷链基础设施建设</t>
  </si>
  <si>
    <t>沪滇协作项目—和谐村百香果云仓项目</t>
  </si>
  <si>
    <t>和谐村</t>
  </si>
  <si>
    <t>主要建设内容：（1）新建钢架结构房屋1栋（2层），建筑面积1400平方米（概算270万元）；（2）产业道路及场地硬化3000平方米（概算42万元）；（3）亮化设施30盏（概算7.5万元）；（4）绿化设施440米（概算22万元）；（5）室外场地电气及给排水系统1项（8.5万元）。</t>
  </si>
  <si>
    <r>
      <t>经济效益：</t>
    </r>
    <r>
      <rPr>
        <sz val="12"/>
        <color theme="1"/>
        <rFont val="方正仿宋_GBK"/>
        <charset val="134"/>
      </rPr>
      <t>完成投资额350万元；建成钢架结构房屋1栋，建筑面积1400平方米；完成产业道路及场地硬化3000平方米；完成亮化设施30盏；完成绿化设施440米；完成室外场地电气及给排水系统1项。同时增加村集体经济收益可达20万元以上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通过项目实施预计带动农村劳动力务工不低于120人次，人均年收入增加不低于0.8万元，解决群众务工需求，增加群众收入。带动联农带农机制搭建平台，从而拓宽销售渠道、提高销售效率、加强信息共享、优化物流仓储配送等服务，促进百香果产业提质增效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减少产品损耗与浪费，果壳、果渣等废弃物通过发酵制成饲料或有机肥，实现资源闭环，节约资源。</t>
    </r>
  </si>
  <si>
    <r>
      <t>土地流转、</t>
    </r>
    <r>
      <rPr>
        <sz val="12"/>
        <color theme="1"/>
        <rFont val="Arial"/>
        <charset val="134"/>
      </rPr>
      <t> </t>
    </r>
    <r>
      <rPr>
        <sz val="12"/>
        <color theme="1"/>
        <rFont val="方正仿宋_GBK"/>
        <charset val="134"/>
      </rPr>
      <t>就业务工、</t>
    </r>
    <r>
      <rPr>
        <sz val="12"/>
        <color theme="1"/>
        <rFont val="Arial"/>
        <charset val="134"/>
      </rPr>
      <t> </t>
    </r>
    <r>
      <rPr>
        <sz val="12"/>
        <color theme="1"/>
        <rFont val="方正仿宋_GBK"/>
        <charset val="134"/>
      </rPr>
      <t>带动生产、资产入股</t>
    </r>
  </si>
  <si>
    <t>李加香</t>
  </si>
  <si>
    <t>和谐村委会</t>
  </si>
  <si>
    <t>人居环境整治</t>
  </si>
  <si>
    <t>农村卫生厕所改造（公共厕所）</t>
  </si>
  <si>
    <t>芒市2026年农村公厕建设项目</t>
  </si>
  <si>
    <t>风平村、帕底村、芒别村、芒赛村、遮晏村、和谐村</t>
  </si>
  <si>
    <t>主要建设内容：建设（1）龙昌村小组 （2）瑞祥村二组（3）芒究村小组（4）南相章村小组（5）芒别村一组（6）新光村小组（7）南景村小组（8）芒掌村小组（9）芒赛村小组（10）遮晏村五组（11）宏福村小组11个自然村无害化公厕11座。其中：5座厕位7个（男3女4），建筑面积33.13平方米，6座厕位5个（男2女3），建设面积27.3平方米。</t>
  </si>
  <si>
    <t>通过新建13座公厕，逐步提高农村卫生厕所普及率，改善2309户以上农村人居环境，提高农村生活质量，推动乡村逐步全面振兴，持续增强农村群众获得感、幸福感。</t>
  </si>
  <si>
    <t>就业务工</t>
  </si>
  <si>
    <t>段轶鑫</t>
  </si>
  <si>
    <t>风平镇人民</t>
  </si>
  <si>
    <t>芒市风平镇风平村农产品冷链物流项目</t>
  </si>
  <si>
    <t>风平村</t>
  </si>
  <si>
    <t>主要建设内容：冷库房1304平方米，大棚856平方米，场地硬化3714平方米，地磅秤64平方米。</t>
  </si>
  <si>
    <r>
      <t>经济效益：</t>
    </r>
    <r>
      <rPr>
        <sz val="12"/>
        <color theme="1"/>
        <rFont val="方正仿宋_GBK"/>
        <charset val="134"/>
      </rPr>
      <t>完成固定资产投资600万元，项目实施期间带动务工不少于80人，发出务工工资不少于120万元，增加群众收入；项目投产后带动长期务工就业不少于20人，发出工资不少于10万元；项目形成的固定资产归村集体所有，以资产入股方式带动村集体增收不少于18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项目以冷链技术为支撑，形成“经济增收—文化认同—区域共荣”的良性循环，既解决农产品流通痛点，又通过产业协作、文化交融巩固中华民族共同体，实现民生改善与社会治理的双重目标。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冷链设施通过预冷、保鲜等技术，显著减少农产品产后损耗，采用先进封装及技能技术，降低环境负荷，节能减排，推动低碳转型。</t>
    </r>
  </si>
  <si>
    <t>板三坐</t>
  </si>
  <si>
    <t>风平村委会</t>
  </si>
  <si>
    <t>芒市风平镇种子精选检验仓储中心建设项目</t>
  </si>
  <si>
    <t>主要建设内容为：1、新建种子标准仓库1000平方米，砖混结构，计划投资200万元；2、新建种子精选房1000平方米，钢架结构，计划投资150万元；3、新建种子检验操作室150平方米，砖混结构，计划投资30万元；4、新建冷库600平方米，钢架结构，计划投资150万元；5、场地硬化2000平方米，回填地面12000平方米，建设水电配套及场外综合附属设施，砌挡土墙，计划投资60万元；6、新建过磅称一座，计划投资10万元。</t>
  </si>
  <si>
    <r>
      <t>经济效益：</t>
    </r>
    <r>
      <rPr>
        <sz val="12"/>
        <color theme="1"/>
        <rFont val="方正仿宋_GBK"/>
        <charset val="134"/>
      </rPr>
      <t>完成固定资产投资600万元，项目实施期间带动务工不少于80人，发出务工工资不少于120万元，增加群众收入；项目投产后带动长期务工就业不少于20人，发出工资不少于10万元；项目形成的固定资产归村集体所有，以资产入股方式带动村集体增收不少于18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能有盘活本村和周边的土地，引导群众实现规模化种植，将中心附近村寨农田发展为种源繁育基地，有效吸纳风平镇易地搬迁群众及脱贫群众就业，将积极促进粮食产业的工业化、现代化程度，推动群众通过种植粮食致富。有效提高农户种植粮食积极性，能较好的发展科学种植，保障粮食安全，提高粮食产量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规模化培育种苗有利于资源节约和污染减排，更通过保护生物多样性、推动绿色供应链和促进农业可持续发展，实现经济与环境的双重收益。</t>
    </r>
  </si>
  <si>
    <r>
      <t>土地流转、</t>
    </r>
    <r>
      <rPr>
        <sz val="12"/>
        <color theme="1"/>
        <rFont val="Arial"/>
        <charset val="134"/>
      </rPr>
      <t> </t>
    </r>
    <r>
      <rPr>
        <sz val="12"/>
        <color theme="1"/>
        <rFont val="方正仿宋_GBK"/>
        <charset val="134"/>
      </rPr>
      <t>就业务工、</t>
    </r>
    <r>
      <rPr>
        <sz val="12"/>
        <color theme="1"/>
        <rFont val="Arial"/>
        <charset val="134"/>
      </rPr>
      <t> </t>
    </r>
    <r>
      <rPr>
        <sz val="12"/>
        <color theme="1"/>
        <rFont val="方正仿宋_GBK"/>
        <charset val="134"/>
      </rPr>
      <t>带动生产、</t>
    </r>
    <r>
      <rPr>
        <sz val="12"/>
        <color theme="1"/>
        <rFont val="Arial"/>
        <charset val="134"/>
      </rPr>
      <t> </t>
    </r>
    <r>
      <rPr>
        <sz val="12"/>
        <color theme="1"/>
        <rFont val="方正仿宋_GBK"/>
        <charset val="134"/>
      </rPr>
      <t>资产入股</t>
    </r>
  </si>
  <si>
    <t>沪滇协作项目—风平镇那目村石斛产业园项目</t>
  </si>
  <si>
    <t>那目村</t>
  </si>
  <si>
    <t>主要建设内容：（1）新建石斛种植大棚:18109平方米；（2）产品储藏用房1000平方米；（3）场地硬化1000平方米。</t>
  </si>
  <si>
    <r>
      <t>经济效益：</t>
    </r>
    <r>
      <rPr>
        <sz val="12"/>
        <color theme="1"/>
        <rFont val="方正仿宋_GBK"/>
        <charset val="134"/>
      </rPr>
      <t>完成投资650万元，务工带动群众增收0.5万元/人，带动村集体经济增加19.5万元，通过土地流转带动群众增收，流转30亩，2500元/亩，累计带动7.5万元。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项目资金投入建设形成的固定资产归村集体所有，投产后增加400余个临时性务工岗位和长期岗位，辐射带动易地搬迁人口、边缘易致贫户、脱贫不稳定户和农村低收入人口实现增收。提高石斛的附加值，提升德宏芒市石斛产业的知名度。</t>
    </r>
    <r>
      <rPr>
        <b/>
        <sz val="12"/>
        <color theme="1"/>
        <rFont val="方正仿宋_GBK"/>
        <charset val="134"/>
      </rPr>
      <t>生态效益</t>
    </r>
    <r>
      <rPr>
        <sz val="12"/>
        <color theme="1"/>
        <rFont val="方正仿宋_GBK"/>
        <charset val="134"/>
      </rPr>
      <t>：石斛产业园通过仿野生种植、有机管理、文旅融合等策略，实现了生态修复、资源节约与经济效益的协同发展。其生态效益不仅体现在单一区域的环境改善，更通过产业链延伸形成区域性生态经济模式，为乡村振兴提供了可持续路径。</t>
    </r>
  </si>
  <si>
    <t>刀岩团旺</t>
  </si>
  <si>
    <t>那目村委会</t>
  </si>
  <si>
    <t>农村道路建设（通村路、通户路、小型桥梁等）</t>
  </si>
  <si>
    <t>吉祥村永康小组基础设施建设项目</t>
  </si>
  <si>
    <t>吉祥村</t>
  </si>
  <si>
    <t>主要建设内容：1.道路工程，土方开挖（平均深50cm，运距1km）4419.9立方米，道路风化砂垫层（厚20cm） 8983.8平方米，C25混凝土道路硬化（厚20cm）8983.8平方米。2.雨污管网工程91万元。3.文化活动室 168平方米，公厕27平方米，挡土墙基础425.32立方米，墙身1330.21立方米。</t>
  </si>
  <si>
    <r>
      <t>经济效益：</t>
    </r>
    <r>
      <rPr>
        <sz val="12"/>
        <color theme="1"/>
        <rFont val="方正仿宋_GBK"/>
        <charset val="134"/>
      </rPr>
      <t>完成投资额362万元。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 xml:space="preserve">通过项目实施预计带动农村劳动力务工不低于120人次，人均年收入增加不低于0.8万元，解决群众务工需求，增加群众收入。 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保障人居环境生态安全，优化生态环境</t>
    </r>
  </si>
  <si>
    <t>闫永昌</t>
  </si>
  <si>
    <t>吉祥村委会</t>
  </si>
  <si>
    <t>农村公共服务</t>
  </si>
  <si>
    <t>公共照明设施</t>
  </si>
  <si>
    <t>风平镇2025年村庄照明建设项目</t>
  </si>
  <si>
    <t>风平、吉祥、平河、和谐等17个行政村</t>
  </si>
  <si>
    <t>主要建设内容：安装风平、吉祥、平河、和谐等17个行政村，146个村民小组太阳能路灯6800盏。</t>
  </si>
  <si>
    <r>
      <t>经济效益：</t>
    </r>
    <r>
      <rPr>
        <sz val="12"/>
        <color theme="1"/>
        <rFont val="方正仿宋_GBK"/>
        <charset val="134"/>
      </rPr>
      <t>完成投资额680万元。通过项目实施预计带动农村劳动力务工不低于270人次，人均收入不低于0.5万元，解决群众务工需求，增加群众收入。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项目覆盖146个村民小组，惠及5万多群众，提升人居环境，改善了村民生活条件，降低安全隐患，改善弱势群体生活，还对乡村振兴、经济发展、社会治理等多领域产生深远影响。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优化人居环境生态安全，保障村居环境，节约用电，减少碳排放，助力农村低碳转型。</t>
    </r>
  </si>
  <si>
    <t>杨林敏</t>
  </si>
  <si>
    <t>黎明村田园小组基础设施建设项目</t>
  </si>
  <si>
    <t>黎明村</t>
  </si>
  <si>
    <t>主要建设内容：1.道路工程,土方开挖（平均深50cm，运距1km） 4192.25立方米，道路风化砂垫层（厚20cm）8384.5平方米，C25混凝土道路硬化（厚20cm）8384.5平方米，场地土方开挖（平均深50cm，运距1km） 200立方米，场地风化砂垫层（厚20cm）400平方米，C25混凝土场地硬化（厚20cm）400平方米。2.雨污官网工程106.4万元。3.场地硬化，土方开挖（平均深50cm，运距1km） 346.8立方米，风化砂垫层（厚20cm） 578平方米，C25混凝土硬化（厚20cm）578平方米。
化。</t>
  </si>
  <si>
    <t>（一）社会效益：通过项目建设期间预计带动农村劳动力务工不低于80人次，人均收入不低于0.5万元，解决群众务工需求，增加群众收入。（二）生态效益：提升基层治理能力，通过项目实施能够更好的完善基础设施建设，改善农村人居环境，增强基层党组织的凝聚力和战斗力、巩固农村基层政权，增强村民群众的幸福感、获得感，更好的开展美丽乡村建设。</t>
  </si>
  <si>
    <t>段开恩</t>
  </si>
  <si>
    <t>黎明村委会</t>
  </si>
  <si>
    <t xml:space="preserve">是 </t>
  </si>
  <si>
    <t>芒市风平镇芒赛村光荣、西坡2026年以工代赈项目</t>
  </si>
  <si>
    <t>主要建设内容：1.道路工程，土方开挖（平均深50cm，运距1km）7268.25立方米，道路风化砂垫层（厚20cm）16000平方米，C25混凝土道路硬化（厚20cm）16000平方米，6米进村道路、土方回填（平均深4.75cm，运距2km）40000立方米，道路风化砂垫层（厚20cm） 16000平方米，C25混凝土道路硬化（厚20cm）16000平方米。2.雨污工程400万元。</t>
  </si>
  <si>
    <t>经济效益：完成投资780万元，项目实施期间带动群众务工300人次，发出务工工资不少于160万元。社会效益：通过项目实施完善基础设施建设，改善农村人居环境，增强村民群众的幸福感、获得感。生态效益：通过项目实施，实现路面硬化16000平方米，雨污管网建设，通过路域环境整治减少水土流失。</t>
  </si>
  <si>
    <t>农村基础设施（含产业配套基础设施）</t>
  </si>
  <si>
    <t>其他</t>
  </si>
  <si>
    <t>风平镇和睦、东平、东贤、兴和除险加固项目</t>
  </si>
  <si>
    <t>东平村</t>
  </si>
  <si>
    <t>主要建设内容：1.和睦村民小组浆砌石挡墙防护工程，土方开挖200立方米，M7.5浆砌石挡墙260立方米。2.东平村委会村寨入口浆砌石挡墙防护工程，土方开挖860立方米，M7.5浆砌石挡墙360立方米。3.东贤村民小组浆砌石挡墙防护工程，土方开挖1000立方米，M7.5浆砌石挡墙500立方米。4.兴和小组浆砌石挡墙防护工程，土方开挖950立方米，M7.5浆砌石挡墙500立方米。5.DN100 UPVC泄水管500米。</t>
  </si>
  <si>
    <r>
      <t>经济效益：完成投资额80万元，通过项目实施预计带动农村劳动力务工不低于40人次，人均收入不低于0.5万元，解决群众务工需求，增加群众收入。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通过项目实施完善基础设施建设，同时除险加固，惠及和睦、东平、东贤、兴和4个小组1620人，改善农村人居环境，增强村民群众的安全感、幸福感、获得感。</t>
    </r>
    <r>
      <rPr>
        <b/>
        <sz val="12"/>
        <color theme="1"/>
        <rFont val="方正仿宋_GBK"/>
        <charset val="134"/>
      </rPr>
      <t>生态效益</t>
    </r>
    <r>
      <rPr>
        <sz val="12"/>
        <color theme="1"/>
        <rFont val="方正仿宋_GBK"/>
        <charset val="134"/>
      </rPr>
      <t>：通过项目实施，建设挡墙1620立方，修复边坡，</t>
    </r>
    <r>
      <rPr>
        <sz val="12"/>
        <color theme="1"/>
        <rFont val="Times New Roman"/>
        <charset val="134"/>
      </rPr>
      <t>​</t>
    </r>
    <r>
      <rPr>
        <sz val="12"/>
        <color theme="1"/>
        <rFont val="方正仿宋_GBK"/>
        <charset val="134"/>
      </rPr>
      <t>减少坡面侵蚀，增强周边环境稳定性，保证山体稳定，治减少水土流失，保障安全。</t>
    </r>
  </si>
  <si>
    <t>郭光华</t>
  </si>
  <si>
    <t>东平村委会</t>
  </si>
  <si>
    <t>东平二组（营城）基础设施建设项目</t>
  </si>
  <si>
    <t>主要建设内容：（1）东平二组（营城）道路硬化长1000余米，面积2600平方米，其中风化砂垫层（厚20cm）2600平方米，C25混凝土道路硬化（厚20cm）2600平方米。（2）修建道路两边两边排水沟渠，沟长18000余米，C25混凝土浇筑。（3）配套雨、污管网村内排水沟总长1000余米，C25混凝土浇筑。（4）村内亮化及其他附属工程。</t>
  </si>
  <si>
    <r>
      <t>经济效益：</t>
    </r>
    <r>
      <rPr>
        <sz val="12"/>
        <color theme="1"/>
        <rFont val="方正仿宋_GBK"/>
        <charset val="134"/>
      </rPr>
      <t>完成投资92万元，带动务工20人，发出务工工资20万元。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实施人居环境提升项目，是深入学习推广浙江“千村示范、万村整治”工程经验的有效实践，项目以农村雨污治理、道路硬化提升为重点，巩固拓展农村人居环境整治三年行动成果，全面提升农村人居环境质量。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够实现村庄内部道路硬化、雨污分流，让污水排放问题得到彻底解决，能够从根本上提升村容村貌，优化人居环境，提升群众生活质量，让群众更多享受到乡村振兴的红利，加快城乡一体化发展。</t>
    </r>
  </si>
  <si>
    <t>东平、兴和、荣鑫三个村民小组基础设施建设项目</t>
  </si>
  <si>
    <t>主要建设内容：风平镇东平村委会村民小组村内道路硬化项目 1、兴和小组村内道路硬化800平方米；2、永顺小组硬化村内道路4920㎡；3、荣鑫小组道路硬化4818平方米，安装防护栏418米；4、东平一组道路硬化7668平方米。5、兴和小组至东贤路面硬化600平方米。</t>
  </si>
  <si>
    <r>
      <t>经济效益：</t>
    </r>
    <r>
      <rPr>
        <sz val="12"/>
        <color theme="1"/>
        <rFont val="方正仿宋_GBK"/>
        <charset val="134"/>
      </rPr>
      <t>完成投资231万元，带动务工50人，发出务工工资50万元。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实施人居环境提升项目，是深入学习推广浙江“千村示范、万村整治”工程经验的有效实践，项目以农村雨污治理、道路硬化提升为重点，巩固拓展农村人居环境整治三年行动成果，全面提升农村人居环境质量。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够实现村庄内部道路硬化、雨污分流，让污水排放问题得到彻底解决，能够从根本上提升村容村貌，优化人居环境，提升群众生活质量，让群众更多享受到乡村振兴的红利，加快城乡一体化发展。</t>
    </r>
  </si>
  <si>
    <t>农村基础设施</t>
  </si>
  <si>
    <t>那目村弄坎小组烤烟产业道路项目</t>
  </si>
  <si>
    <t>主要建设内容：（1）道路硬化，长900米；宽4米，面积3600平方米；（2）挡土墙，250立方米。</t>
  </si>
  <si>
    <r>
      <t>经济效益：</t>
    </r>
    <r>
      <rPr>
        <sz val="12"/>
        <color theme="1"/>
        <rFont val="方正仿宋_GBK"/>
        <charset val="134"/>
      </rPr>
      <t>完成投资66万元，务工带动群众增收0.5万元/人，带动村集体经济增加14万元。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农村产业道路直接连接生产基地与市场，降低运输成本，提升农产品附加值。道路改善后，自然景观和人文资源得以开发，形成旅游经济链。</t>
    </r>
    <r>
      <rPr>
        <b/>
        <sz val="12"/>
        <color theme="1"/>
        <rFont val="方正仿宋_GBK"/>
        <charset val="134"/>
      </rPr>
      <t>生态效益</t>
    </r>
    <r>
      <rPr>
        <sz val="12"/>
        <color theme="1"/>
        <rFont val="方正仿宋_GBK"/>
        <charset val="134"/>
      </rPr>
      <t>：农村产业道路建设注重生态修复，通过路域环境整治减少水土流失。</t>
    </r>
  </si>
  <si>
    <t>吉祥村党和小组基础设施建设项目</t>
  </si>
  <si>
    <t>主要建设内容：1.道路工程，土方开挖（平均深50cm，运距1km）6802.84 立方米，道路风化砂垫层（厚20cm）13605.68 平方米，C25混凝土道路硬化（厚20cm）13605.68 平方米。2.雨污管网工程210万元。3.毛石盲沟，土方开挖（平均深100cm，运距1km） 182.00 立方米，毛石盲沟140.00 立方米，挡土墙，道路左侧基础169.65 立方米，道路左侧墙身379.90 立方米，阳沟后护肩墙262.50 立方米。</t>
  </si>
  <si>
    <r>
      <t>经济效益：</t>
    </r>
    <r>
      <rPr>
        <sz val="12"/>
        <color theme="1"/>
        <rFont val="方正仿宋_GBK"/>
        <charset val="134"/>
      </rPr>
      <t>完成投资额470万元。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通过项目实施预计带动农村劳动力务工不低于150人次，人均年收入增加不低于0.8万元，解决群众务工需求，增加群众收入。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保障人居环境生态安全，优化生态环境</t>
    </r>
  </si>
  <si>
    <t>其他（便民综合服务设施、文化活动广场、体育设施、村级客运站、农村公益性殡葬设施建设等）</t>
  </si>
  <si>
    <t>吉祥村便民综合服务设施</t>
  </si>
  <si>
    <t>项目建设内容：1.新建混凝土框架结构房1栋（2层），建筑面积400平方米；2.建设水电配套及场外综合附属设施，场地硬化1500平方米；3.实施美丽乡村环境治理提升工程。</t>
  </si>
  <si>
    <r>
      <t>经济效益：</t>
    </r>
    <r>
      <rPr>
        <sz val="12"/>
        <color theme="1"/>
        <rFont val="方正仿宋_GBK"/>
        <charset val="134"/>
      </rPr>
      <t>完成投资额342万元。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项目建设期间预计带动农村劳动力务工不低于180人次，人均收入不低于0.8万元，解决群众务工需求，增加群众收入。提升基层治理能力，通过项目实施建设农村基层组织办公活动场所，有效发挥基层广泛联系群众、组织群众、服务群众的重要窗口作用。加强和改进农村党员队伍建设、增强基层党组织的凝聚力和战斗力、巩固农村基层政权。</t>
    </r>
  </si>
  <si>
    <t>黎明村仁和小组基础设施建设项目</t>
  </si>
  <si>
    <t>主要建设内容：1.道路工程 ，土方开挖（平均深50cm，运距1km） 3115立方米，道路风化砂垫层（厚20cm）6230平方米，C25混凝土道路硬化（厚20cm）6230立方米。2.配套雨污官网工程。3.道路左侧挡土墙。</t>
  </si>
  <si>
    <t>（一）社会效益：通过项目建设期间预计带动农村劳动力务工不低于70人次，人均收入不低于0.5万元，解决群众务工需求，增加群众收入。（二）生态效益：提升基层治理能力，通过项目实施能够更好的完善基础设施建设，改善农村人居环境，增强基层党组织的凝聚力和战斗力、巩固农村基层政权，增强村民群众的幸福感、获得感，更好的开展美丽乡村建设。</t>
  </si>
  <si>
    <t>黎明村鑫旺小组基础设施建设项目</t>
  </si>
  <si>
    <t>主要建设内容：1.道路工程 ，土方开挖（平均深50cm，运距1km） 6086立方米，道路风化砂垫层（厚20cm）6230平方米，C25混凝土道路硬化（厚20cm）6230立方米。2.配套雨污官网工程。3.道路左侧挡土墙。</t>
  </si>
  <si>
    <t>黎明村宏法小组基础设施建设项目</t>
  </si>
  <si>
    <t>（一）社会效益：通过项目建设期间预计带动农村劳动力务工不低于50人次，人均收入不低于0.5万元，解决群众务工需求，增加群众收入。（二）生态效益：提升基层治理能力，通过项目实施能够更好的完善基础设施建设，改善农村人居环境，增强基层党组织的凝聚力和战斗力、巩固农村基层政权，增强村民群众的幸福感、获得感，更好的开展美丽乡村建设。</t>
  </si>
  <si>
    <t>芒别村芒毛小组基础设施建设项目</t>
  </si>
  <si>
    <t>芒别村</t>
  </si>
  <si>
    <t>主要建设内容：道路硬化长1000米，平均路宽4米，面积4000平方米；修建排水沟1000米。</t>
  </si>
  <si>
    <r>
      <t>经济效益：</t>
    </r>
    <r>
      <rPr>
        <sz val="12"/>
        <color theme="1"/>
        <rFont val="方正仿宋_GBK"/>
        <charset val="134"/>
      </rPr>
      <t xml:space="preserve">项目建设期间预计带动农村劳动力务工不低于20人次，人均收入不低于0.5万元，解决群众务工需求，增加群众收入。
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一是提升基层治理能力，通过项目实施能够更好的完善基础设施建设，改善农村人居环境，增强村民群众的幸福感、获得感，更好的开展美丽乡村建设。</t>
    </r>
  </si>
  <si>
    <t>范小五</t>
  </si>
  <si>
    <t>芒别村委会</t>
  </si>
  <si>
    <t>平河村内道路硬化工程项目</t>
  </si>
  <si>
    <t>平河村</t>
  </si>
  <si>
    <t>主要建设内容：村内道路硬化，长900米，宽4米，面积3600平方米。</t>
  </si>
  <si>
    <t>经济效益：完成投资54万元，项目实施期间带动群众务工22人，人均务工工资不少于0.5万元。社会效益：通过项目实施完善基础设施建设，改善农村人居环境，增强村民群众的幸福感、获得感。生态效益：通过项目实施，实现路面硬化3600平方米，通过路域环境整治减少水土流失。</t>
  </si>
  <si>
    <t>明光贤</t>
  </si>
  <si>
    <t>平河村委会</t>
  </si>
  <si>
    <t>平河村至白水河的机耕路路面硬化工程项目</t>
  </si>
  <si>
    <t>主要建设内容：平河村至白水河的机耕路路面硬化，长13000米，宽4米，面积52000平方米，砌筑挡墙300立方米。</t>
  </si>
  <si>
    <t>经济效益：完成投资741.5万元，项目实施期间带动群众务工300人次，人均务工工资不少于0.5万元。社会效益：通过项目实施完善基础设施建设，辐射周边村寨1000亩耕地，惠及2681人，促进产业发展。生态效益：通过项目实施，实现路面硬化52000平方米，通过路域环境整治减少水土流失。</t>
  </si>
  <si>
    <t>休闲农业与乡村旅游</t>
  </si>
  <si>
    <t>旅居工程项目</t>
  </si>
  <si>
    <t>主要建设内容：村内闲置房屋改造成旅居户，计划改造30户，每户改造费10万元。</t>
  </si>
  <si>
    <t>通过项目实施，村民能切实感受到生活的改善，提升人居环境，推动农业农村现代化，良好的基础设施，便利的交通等，能吸引游客，为文旅产业发展提供空间，带动乡村经济增长，促进乡村经济发展，从而提高村民的幸福感和获得感，为更好的开展美丽乡村建设奠定了夯实的基础。</t>
  </si>
  <si>
    <t>腊掌村等稿小组村内基础设施建设项目</t>
  </si>
  <si>
    <t>腊掌村</t>
  </si>
  <si>
    <t>主要建设内容：村内道路硬化18000平方米。</t>
  </si>
  <si>
    <t>经济效益：完成投资252万元，项目实施期间带动群众务工100人，发出务工工资不少于50万元。社会效益：通过项目实施完善基础设施建设，改善农村人居环境，增强村民群众的幸福感、获得感。生态效益：通过项目实施，实现路面硬化18000平方米，通过路域环境整治减少水土流失。</t>
  </si>
  <si>
    <t>刀赛相</t>
  </si>
  <si>
    <t>腊掌村委会</t>
  </si>
  <si>
    <t>腊掌村法破小组基础设施建设项目</t>
  </si>
  <si>
    <t>主要建设内容：村内道路硬化长600米，宽3.5米，面积2100平方米。</t>
  </si>
  <si>
    <t>经济效益：完成投资29.5万元，项目实施期间带动群众务工12人，发出务工工资不少于6万元。社会效益：通过项目实施完善基础设施建设，改善农村人居环境，增强村民群众的幸福感、获得感。生态效益：通过项目实施，实现路面硬化2100平方米，通过路域环境整治减少水土流失。</t>
  </si>
  <si>
    <t>上东村咖啡庄园提升项目</t>
  </si>
  <si>
    <t>上东村</t>
  </si>
  <si>
    <t>主要建设内容：（1）产业道路硬化3800米，平均宽度4米，15200平方米。（2）配套咖啡基地喷灌水管、打井设施，扩修机耕路及喷灌设施。</t>
  </si>
  <si>
    <r>
      <t>经济效益：</t>
    </r>
    <r>
      <rPr>
        <sz val="12"/>
        <color theme="1"/>
        <rFont val="方正仿宋_GBK"/>
        <charset val="134"/>
      </rPr>
      <t>完成投资300万元，项目实施期间带动群众务工120人次，发出务工工资不人均0.5万元。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通过项目实施完善基础设施建设，改善咖啡种植，带动咖农300余户发展，每户增收1-2万元以上。</t>
    </r>
    <r>
      <rPr>
        <b/>
        <sz val="12"/>
        <color theme="1"/>
        <rFont val="方正仿宋_GBK"/>
        <charset val="134"/>
      </rPr>
      <t>生态效益：</t>
    </r>
    <r>
      <rPr>
        <sz val="12"/>
        <color theme="1"/>
        <rFont val="方正仿宋_GBK"/>
        <charset val="134"/>
      </rPr>
      <t>通过项目实施，实现路面硬化15200平方米，通过路域环境整治减少水土流失。同时通过咖啡种植减少水土流失，维持土壤肥力，维护生态平衡。</t>
    </r>
  </si>
  <si>
    <t>就业务工、  土地流转、  
资产入股</t>
  </si>
  <si>
    <t>段应周</t>
  </si>
  <si>
    <t>上东村委会</t>
  </si>
  <si>
    <t>加工业</t>
  </si>
  <si>
    <t>风平镇上东村委会草果烘干仓储项目</t>
  </si>
  <si>
    <t>主要建设内容：（1）新建钢结构草果加工厂房880平方米；（2）场地平整1580.41平方米；（3）硬化厂区地面1580平方米；（4）新建钢结构砖混仓库400.0平方米；（5）硬化进厂区道路1200.0平方米；（6）配套水电1项。</t>
  </si>
  <si>
    <r>
      <t>经济效益：</t>
    </r>
    <r>
      <rPr>
        <sz val="12"/>
        <color theme="1"/>
        <rFont val="方正仿宋_GBK"/>
        <charset val="134"/>
      </rPr>
      <t>（一）项目建设期间，通过项目实施预计带动农村劳动力务工不低于80人次，人均收入不低于0.5万元，解决群众务工需求，增加群众收入。（二）项目建成投产后，生产加工过程中务工需求，也能为农村劳动力提供就业机会，预计带动务工不低于15人，带动务工发出务工工资15万元/年以上，其中“三类人员”不少于5人，每人不少于1万元。</t>
    </r>
    <r>
      <rPr>
        <b/>
        <sz val="12"/>
        <color theme="1"/>
        <rFont val="方正仿宋_GBK"/>
        <charset val="134"/>
      </rPr>
      <t>社会效益</t>
    </r>
    <r>
      <rPr>
        <sz val="12"/>
        <color theme="1"/>
        <rFont val="方正仿宋_GBK"/>
        <charset val="134"/>
      </rPr>
      <t>：通过项目实施，带动当地群众种植草果不低于400户，种植面积不低于5000亩，年烘干果200吨，有效实现产销对接，通过项目实施将在上东村片区打造形成规模化的草果种植基地，增加群众收入同时有效调整了产业结构。项目形成的固定资产归村集体所有，交付使用单位正常使用后，使用单位（乙方）按照每年不低于项目投资额3%的资金比例用于壮大村集体经济，预计每年带来村集体经济增收10万元以上。</t>
    </r>
  </si>
  <si>
    <t xml:space="preserve">就业务工  带动生产
资产入股
</t>
  </si>
  <si>
    <t>法帕村芒棒小组基础设施建设项目</t>
  </si>
  <si>
    <t>法帕村</t>
  </si>
  <si>
    <t>主要建设内容：村内道路硬化长1800米，宽4米，面积7200平方米。</t>
  </si>
  <si>
    <t>经济效益：完成投资100.8万元，项目实施期间带动群众务工40人，发出务工工资不少于20万元。社会效益：通过项目实施完善基础设施建设，改善农村人居环境，增强村民群众的幸福感、获得感。生态效益：通过项目实施，实现路面硬化7200平方米，通过路域环境整治减少水土流失。</t>
  </si>
  <si>
    <t>方岩相洼</t>
  </si>
  <si>
    <t>法帕村委会</t>
  </si>
  <si>
    <t>法帕村法帕小组基础设施建设项目</t>
  </si>
  <si>
    <t>主要建设内容：村内道路硬化长3500米，宽4米，面积14000平方米。</t>
  </si>
  <si>
    <t>经济效益：完成投资196万元，项目实施期间带动群众务工70人，发出务工工资不少于40万元。社会效益：通过项目实施完善基础设施建设，改善农村人居环境，增强村民群众的幸福感、获得感。生态效益：通过项目实施，实现路面硬化14000平方米，通过路域环境整治减少水土流失。</t>
  </si>
  <si>
    <t>幸福村麻地小组基础设施建设项目</t>
  </si>
  <si>
    <t>幸福村</t>
  </si>
  <si>
    <t>主要建设内容：1.道路工程，土方开挖（平均深50cm，运距1km）4921立方米，道路风化砂垫层（厚20cm）9842平方米，C25混凝土道路硬化（厚20cm）9842平方米。2.雨污管网工程153万元。3.文化活动室 210平方米，室外场地土方开挖（平均深50cm，运距1km）470.78立方米，室外场地风化砂垫层（厚20cm）941.56平方米，室外场地C25混凝土硬化941.56平方米。4.挡土墙，基础142.1立方米，墙身310立方米，土方开挖（平均深100cm，运距1km）300立方米。</t>
  </si>
  <si>
    <t>经济效益：完成投资394万元，项目实施期间带动群众务工100人次，发出务工工资不少于50万元。社会效益：通过项目实施完善基础设施建设，改善农村人居环境，增强村民群众的幸福感、获得感。生态效益：通过项目实施，实现路面硬化9842平方米，雨污管网建设，通过路域环境整治减少水土流失。</t>
  </si>
  <si>
    <t xml:space="preserve">否 </t>
  </si>
  <si>
    <t>李成双</t>
  </si>
  <si>
    <t>幸福村委会</t>
  </si>
  <si>
    <t>幸福村温波小组基础设施建设项目</t>
  </si>
  <si>
    <t>主要建设内容：1.道路工程，土方开挖（平均深50cm，运距1km）1998.5立方米，道路风化砂垫层（厚20cm）3997平方米，C25混凝土道路硬化（厚20cm）3997平方米，加宽路段土方开挖（平均深50cm，运距1km）1280立方米，道路风化砂垫层（厚20cm）2560平方米，C25混凝土道路硬化（厚20cm）2560平方米。2.雨污管网工程62万元。</t>
  </si>
  <si>
    <t>幸福村江和小组基础设施建设项目</t>
  </si>
  <si>
    <t>主要建设内容：江和小组村雨污管网设施1项。</t>
  </si>
  <si>
    <t>经济效益：完成投资100万元，项目实施期间带动群众务工50人次，发出务工工资不少于20万元。社会效益：通过项目实施完善基础设施建设，改善农村人居环境，增强村民群众的幸福感、获得感。生态效益：通过项目实施，实现雨污管网建设，提升人居环境。</t>
  </si>
  <si>
    <t>幸福村龙井第一、第二小组基础设施建设项目</t>
  </si>
  <si>
    <t>主要建设内容：龙井第一、第二小组村内雨污管网设施1项</t>
  </si>
  <si>
    <t>经济效益：完成投资300万元，项目实施期间带动群众务工120人次，发出务工工资不少于60万元。社会效益：通过项目实施完善基础设施建设，改善农村人居环境，增强村民群众的幸福感、获得感。生态效益：通过项目实施，实现雨污管网建设，提升人居环境。</t>
  </si>
  <si>
    <t>上东村委会草果新种植及老园改造项目</t>
  </si>
  <si>
    <t>主要建设内容：（1）新种植草果300亩；（2）老园改造200亩；（3）道路硬化2000米；（4）喷灌设施15座，涉及平梁子、银坝、拱卡、拱惹、葫芦口村民小组。</t>
  </si>
  <si>
    <r>
      <t>经济效益</t>
    </r>
    <r>
      <rPr>
        <sz val="11"/>
        <color theme="1"/>
        <rFont val="方正仿宋_GBK"/>
        <charset val="134"/>
      </rPr>
      <t>：通过项目实施预计带动农村劳动力务工不低于100人次，人均收入不低于0.5万元，解决群众务工需求，增加群众收入。（二）项目建成投产后，生产加工过程中务工需求，也能为农村劳动力提供就业机会，预计带动务工不低于15人，带动务工发出务工工资15万元/年以上，其中“三类人员”不少于60人，每人不少于1万元。</t>
    </r>
    <r>
      <rPr>
        <b/>
        <sz val="11"/>
        <color theme="1"/>
        <rFont val="方正仿宋_GBK"/>
        <charset val="134"/>
      </rPr>
      <t>社会效益：</t>
    </r>
    <r>
      <rPr>
        <sz val="11"/>
        <color theme="1"/>
        <rFont val="方正仿宋_GBK"/>
        <charset val="134"/>
      </rPr>
      <t>带动当地群众种植草果不低于248户，种植面积不低于5000余亩，有效实现产销对接，通过项目实施将在上东村片区打造形成规模化的草果种植基地，增加群众收入同时有效调整了产业结构。项目形成的固定资产归村集体所有，交付使用单位正常使用后，使用单位（乙方）按照每年不低于项目投资额3%的资金比例用于壮大村集体经济，预计每年带来村集体经济增收10万元以上。</t>
    </r>
  </si>
  <si>
    <t>芒里村芒浩小组基础设施建设项目</t>
  </si>
  <si>
    <t>芒里村</t>
  </si>
  <si>
    <t>主要建设内容：芒浩村内道路硬化长3600米，平均宽4米，面积 14400平方米。</t>
  </si>
  <si>
    <t>经济效益：完成投资200万元，项目实施期间带动群众务工100人次，发出务工工资不少于40万元。社会效益：通过项目实施完善基础设施建设，改善农村人居环境，增强村民群众的幸福感、获得感。生态效益：通过项目实施，实现路面硬化14400平方米，雨污管网建设，通过路域环境整治减少水土流失。</t>
  </si>
  <si>
    <t>方三保</t>
  </si>
  <si>
    <t>芒里村委会</t>
  </si>
  <si>
    <t>芒里村芒浩、芒里小组基础设施建设项目</t>
  </si>
  <si>
    <t>主要建设内容：芒浩村内道路硬化长4000米，平均宽4米，面积 16000平方米。</t>
  </si>
  <si>
    <t>经济效益：完成投资220万元，项目实施期间带动群众务工100人次，发出务工工资不少于40万元。社会效益：通过项目实施完善基础设施建设，改善农村人居环境，增强村民群众的幸福感、获得感。生态效益：通过项目实施，实现路面硬化16000平方米，雨污管网建设，通过路域环境整治减少水土流失。</t>
  </si>
  <si>
    <t>农村道路建设(通村路、通户路、小型桥梁等)</t>
  </si>
  <si>
    <t>帕底村帕底小组人居环境提升项目</t>
  </si>
  <si>
    <t>帕底村</t>
  </si>
  <si>
    <t>主要建设内容：（1）C25混凝土道路硬化6000平方米；（2）修建沟渠1000米，宽1.5米；（3）配套雨污管网（沟）工程1项。</t>
  </si>
  <si>
    <r>
      <t>经济效益：完成投资额190万元，通过项目实施预计带动农村劳动力务工不低于50人次，人均收入不低于0.5万元，解决群众务工需求，增加群众收入。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通过项目实施完善基础设施建设，惠及1600人，改善农村人居环境，增强村民群众的幸福感、获得感。</t>
    </r>
    <r>
      <rPr>
        <b/>
        <sz val="12"/>
        <color theme="1"/>
        <rFont val="方正仿宋_GBK"/>
        <charset val="134"/>
      </rPr>
      <t>生态效益</t>
    </r>
    <r>
      <rPr>
        <sz val="12"/>
        <color theme="1"/>
        <rFont val="方正仿宋_GBK"/>
        <charset val="134"/>
      </rPr>
      <t>：通过项目实施，实现路面硬化6000平方米，雨污管网建设，通过路域环境整治减少水土流失。。</t>
    </r>
  </si>
  <si>
    <t>肖赛门</t>
  </si>
  <si>
    <t>帕底村委会</t>
  </si>
  <si>
    <t>帕底村户育小组人居环境提升项目</t>
  </si>
  <si>
    <t>主要建设内容：（1）C25混凝土道路硬化1000平方米；（2）配套雨污管网（沟）工程1项。</t>
  </si>
  <si>
    <r>
      <t>经济效益：完成投资额180万元，通过项目实施预计带动农村劳动力务工不低于50人次，人均收入不低于0.5万元，解决群众务工需求，增加群众收入。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通过项目实施完善基础设施建设，惠及1474人，改善农村人居环境，增强村民群众的幸福感、获得感。</t>
    </r>
    <r>
      <rPr>
        <b/>
        <sz val="12"/>
        <color theme="1"/>
        <rFont val="方正仿宋_GBK"/>
        <charset val="134"/>
      </rPr>
      <t>生态效益</t>
    </r>
    <r>
      <rPr>
        <sz val="12"/>
        <color theme="1"/>
        <rFont val="方正仿宋_GBK"/>
        <charset val="134"/>
      </rPr>
      <t>：通过项目实施，实现路面硬化1000平方米，雨污管网建设，通过路域环境整治减少水土流失。。</t>
    </r>
  </si>
  <si>
    <t>帕底村南相章小组人居环境提升项目</t>
  </si>
  <si>
    <t>主要建设内容：（1）建设临沟挡墙200米，高5米；（2）配套雨污管网（沟）工程1项；（2）C25混凝土道路硬化800平方米；（3）饮用水水源过滤池1座；（4）建设公厕所1座。</t>
  </si>
  <si>
    <r>
      <t>经济效益：完成投资额120万元，通过项目实施预计带动农村劳动力务工不低于50人次，人均收入不低于0.5万元，解决群众务工需求，增加群众收入。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通过项目实施完善基础设施建设，惠及427人，改善农村人居环境，增强村民群众的幸福感、获得感。</t>
    </r>
    <r>
      <rPr>
        <b/>
        <sz val="12"/>
        <color theme="1"/>
        <rFont val="方正仿宋_GBK"/>
        <charset val="134"/>
      </rPr>
      <t>生态效益</t>
    </r>
    <r>
      <rPr>
        <sz val="12"/>
        <color theme="1"/>
        <rFont val="方正仿宋_GBK"/>
        <charset val="134"/>
      </rPr>
      <t>：通过项目实施，实现路面硬化1000平方米，雨污管网建设，通过路域环境整治减少水土流失。。</t>
    </r>
  </si>
  <si>
    <t>帕底村芒究小组人居环境提升项目</t>
  </si>
  <si>
    <t>主要建设内容：（1）C25混凝土道路硬化8000平方米；（2）配套雨污管网（沟）工程1项；（3）配套健身器材一套。</t>
  </si>
  <si>
    <r>
      <t>经济效益：完成投资额100万元，通过项目实施预计带动农村劳动力务工不低于40人次，人均收入不低于0.5万元，解决群众务工需求，增加群众收入。</t>
    </r>
    <r>
      <rPr>
        <b/>
        <sz val="12"/>
        <color theme="1"/>
        <rFont val="方正仿宋_GBK"/>
        <charset val="134"/>
      </rPr>
      <t>社会效益：</t>
    </r>
    <r>
      <rPr>
        <sz val="12"/>
        <color theme="1"/>
        <rFont val="方正仿宋_GBK"/>
        <charset val="134"/>
      </rPr>
      <t>通过项目实施完善基础设施建设，惠及409人，改善农村人居环境，增强村民群众的幸福感、获得感。</t>
    </r>
    <r>
      <rPr>
        <b/>
        <sz val="12"/>
        <color theme="1"/>
        <rFont val="方正仿宋_GBK"/>
        <charset val="134"/>
      </rPr>
      <t>生态效益</t>
    </r>
    <r>
      <rPr>
        <sz val="12"/>
        <color theme="1"/>
        <rFont val="方正仿宋_GBK"/>
        <charset val="134"/>
      </rPr>
      <t>：通过项目实施，实现路面硬化8000平方米，雨污管网建设，通过路域环境整治减少水土流失。。</t>
    </r>
  </si>
  <si>
    <t>项目库项目分类</t>
  </si>
  <si>
    <t>对应原县级脱贫攻坚项目库项目子类型</t>
  </si>
  <si>
    <t>种植养殖加工服务</t>
  </si>
  <si>
    <t>养殖业基地</t>
  </si>
  <si>
    <t>水产养殖业发展</t>
  </si>
  <si>
    <t>林草基地建设</t>
  </si>
  <si>
    <t>生态扶贫项目</t>
  </si>
  <si>
    <t>光伏电站建设</t>
  </si>
  <si>
    <t>光伏项目</t>
  </si>
  <si>
    <t>新增</t>
  </si>
  <si>
    <t>市场建设和农村物流</t>
  </si>
  <si>
    <t>品牌打造和展销平台</t>
  </si>
  <si>
    <t>配套设施项目</t>
  </si>
  <si>
    <t>小型农田水利设施建设</t>
  </si>
  <si>
    <t>小型农田水利设施</t>
  </si>
  <si>
    <t>产业园（区）</t>
  </si>
  <si>
    <t>产业服务支撑项目</t>
  </si>
  <si>
    <t>智慧农业</t>
  </si>
  <si>
    <t>科技服务</t>
  </si>
  <si>
    <t>人才培养</t>
  </si>
  <si>
    <t>农业社会化服务</t>
  </si>
  <si>
    <t>金融保险配套项目</t>
  </si>
  <si>
    <t>小额贷款贴息</t>
  </si>
  <si>
    <t>扶贫小额信贷贴息</t>
  </si>
  <si>
    <t>小额信贷风险补偿金</t>
  </si>
  <si>
    <t>扶贫小额信贷风险补偿金</t>
  </si>
  <si>
    <t>特色产业保险保费补助</t>
  </si>
  <si>
    <t>产业保险</t>
  </si>
  <si>
    <t>新型经营主体贷款贴息</t>
  </si>
  <si>
    <t>扶贫龙头企业合作社等经营主体贷款贴息</t>
  </si>
  <si>
    <t>就业项目</t>
  </si>
  <si>
    <t>务工补助</t>
  </si>
  <si>
    <t>交通费补助</t>
  </si>
  <si>
    <t>外出务工补助</t>
  </si>
  <si>
    <t>生产奖补、劳务补助等</t>
  </si>
  <si>
    <t>就业</t>
  </si>
  <si>
    <t>帮扶车间（特色手工基地）建设</t>
  </si>
  <si>
    <t>扶贫车间</t>
  </si>
  <si>
    <t>技能培训</t>
  </si>
  <si>
    <t>以工代训</t>
  </si>
  <si>
    <t>创业</t>
  </si>
  <si>
    <t>创业培训</t>
  </si>
  <si>
    <t>就业创业培训</t>
  </si>
  <si>
    <t>创业奖补</t>
  </si>
  <si>
    <t>就业创业补助</t>
  </si>
  <si>
    <t>乡村工匠</t>
  </si>
  <si>
    <t>乡村工匠培育培训</t>
  </si>
  <si>
    <t>乡村工匠大师工作室</t>
  </si>
  <si>
    <t>乡村工匠传习所</t>
  </si>
  <si>
    <t>公益性岗位</t>
  </si>
  <si>
    <t>村庄规划编制（含修编）</t>
  </si>
  <si>
    <t>通村、组硬化路及护栏</t>
  </si>
  <si>
    <t>入户路改造</t>
  </si>
  <si>
    <t>产业路</t>
  </si>
  <si>
    <t>农村供水保障设施建设</t>
  </si>
  <si>
    <t>解决安全饮水</t>
  </si>
  <si>
    <t>农村电网建设（通生产、生活用电、提高综合电压和供电可靠性）</t>
  </si>
  <si>
    <t>通生产用电</t>
  </si>
  <si>
    <t>通生活用电</t>
  </si>
  <si>
    <t>数字乡村建设（信息通信基础设施建设、数字化、智能化建设等）</t>
  </si>
  <si>
    <t>光纤宽带接入</t>
  </si>
  <si>
    <t>农村清洁能源设施建设（燃气、户用光伏、风电、水电、农村生物质能源、北方地区清洁取暖等）</t>
  </si>
  <si>
    <t>农业农村基础设施中长期贷款贴息</t>
  </si>
  <si>
    <t>农村卫生厕所改造（户用、公共厕所）</t>
  </si>
  <si>
    <t>厨房厕所圈舍等改造</t>
  </si>
  <si>
    <t>农村污水治理</t>
  </si>
  <si>
    <t>农村垃圾治理</t>
  </si>
  <si>
    <t>村容村貌提升</t>
  </si>
  <si>
    <t>学校建设或改造（含幼儿园）</t>
  </si>
  <si>
    <t>村幼儿园建设</t>
  </si>
  <si>
    <t>规划保留的村小学改造</t>
  </si>
  <si>
    <t>村卫生室标准化建设</t>
  </si>
  <si>
    <t>农村养老设施建设（养老院、幸福院、日间照料中心等）</t>
  </si>
  <si>
    <t>开展县乡村公共服务一体化示范创建</t>
  </si>
  <si>
    <t>村级文化活动广场</t>
  </si>
  <si>
    <t>易地搬迁后扶</t>
  </si>
  <si>
    <t>公共服务岗位</t>
  </si>
  <si>
    <t>“一站式”社区综合服务设施建设</t>
  </si>
  <si>
    <t>易地扶贫搬迁贷款债券贴息补助</t>
  </si>
  <si>
    <t>巩固三保障成果</t>
  </si>
  <si>
    <t>住房</t>
  </si>
  <si>
    <t>农村危房改造等农房改造</t>
  </si>
  <si>
    <t>农村危房改造</t>
  </si>
  <si>
    <t>教育</t>
  </si>
  <si>
    <t>享受“雨露计划”职业教育补助</t>
  </si>
  <si>
    <t>参与“学前学会普通话”行动</t>
  </si>
  <si>
    <t>其他教育类项目</t>
  </si>
  <si>
    <t>健康</t>
  </si>
  <si>
    <t>参加城乡居民基本医疗保险</t>
  </si>
  <si>
    <t>参加大病保险</t>
  </si>
  <si>
    <t>参加意外保险</t>
  </si>
  <si>
    <t>参加其他补充医疗保险</t>
  </si>
  <si>
    <t>接受医疗救助</t>
  </si>
  <si>
    <t>接受大病、慢性病(地方病)救治</t>
  </si>
  <si>
    <t>接受大病(地方病)救治</t>
  </si>
  <si>
    <t>综合保障</t>
  </si>
  <si>
    <t>享受农村居民最低生活保障</t>
  </si>
  <si>
    <t>参加城乡居民基本养老保险</t>
  </si>
  <si>
    <t>享受特困人员救助供养</t>
  </si>
  <si>
    <t>接受留守关爱服务</t>
  </si>
  <si>
    <t>接受临时救助</t>
  </si>
  <si>
    <t>防贫保险（基金）</t>
  </si>
  <si>
    <t>乡村治理和精神文明建设</t>
  </si>
  <si>
    <t>乡村治理</t>
  </si>
  <si>
    <t>开展乡村治理示范创建</t>
  </si>
  <si>
    <t>推进“积分制”“清单式”等管理方式</t>
  </si>
  <si>
    <t>农村精神文明建设</t>
  </si>
  <si>
    <t>培养“四有”新时代农民</t>
  </si>
  <si>
    <t>移风易俗</t>
  </si>
  <si>
    <t>科技文化卫生“三下乡”</t>
  </si>
  <si>
    <r>
      <rPr>
        <sz val="12"/>
        <color theme="1"/>
        <rFont val="宋体"/>
        <charset val="134"/>
        <scheme val="minor"/>
      </rPr>
      <t>农村文化</t>
    </r>
    <r>
      <rPr>
        <sz val="12"/>
        <color rgb="FFFF0000"/>
        <rFont val="宋体"/>
        <charset val="134"/>
        <scheme val="minor"/>
      </rPr>
      <t>体育</t>
    </r>
    <r>
      <rPr>
        <sz val="12"/>
        <color theme="1"/>
        <rFont val="宋体"/>
        <charset val="134"/>
        <scheme val="minor"/>
      </rPr>
      <t>项目</t>
    </r>
  </si>
  <si>
    <t>项目管理费</t>
  </si>
  <si>
    <t>少数民族特色村寨建设项目</t>
  </si>
  <si>
    <t>困难群众饮用低氟茶</t>
  </si>
  <si>
    <t>……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</si>
</sst>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_);[Red]\(0.0000\)"/>
    <numFmt numFmtId="178" formatCode="0.00_ "/>
    <numFmt numFmtId="179" formatCode="0.00_);[Red]\(0.00\)"/>
  </numFmts>
  <fonts count="4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黑体_GBK"/>
      <charset val="134"/>
    </font>
    <font>
      <sz val="12"/>
      <color rgb="FFFF0000"/>
      <name val="方正仿宋_GBK"/>
      <charset val="134"/>
    </font>
    <font>
      <sz val="12"/>
      <color theme="1"/>
      <name val="方正仿宋_GBK"/>
      <charset val="134"/>
    </font>
    <font>
      <sz val="22"/>
      <color theme="1"/>
      <name val="方正小标宋_GBK"/>
      <charset val="134"/>
    </font>
    <font>
      <sz val="10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13" borderId="6" applyNumberFormat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4" fillId="0" borderId="0"/>
    <xf numFmtId="0" fontId="34" fillId="0" borderId="1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protection locked="0"/>
    </xf>
    <xf numFmtId="0" fontId="27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176" fontId="0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77" fontId="11" fillId="3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179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 indent="2"/>
    </xf>
    <xf numFmtId="0" fontId="14" fillId="3" borderId="1" xfId="0" applyFont="1" applyFill="1" applyBorder="1" applyAlignment="1">
      <alignment horizontal="justify" vertical="center" indent="2"/>
    </xf>
    <xf numFmtId="0" fontId="11" fillId="3" borderId="1" xfId="0" applyNumberFormat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justify" vertical="center" wrapText="1"/>
    </xf>
    <xf numFmtId="0" fontId="11" fillId="3" borderId="1" xfId="0" applyFont="1" applyFill="1" applyBorder="1" applyAlignment="1">
      <alignment horizontal="justify" vertical="center" indent="2"/>
    </xf>
    <xf numFmtId="0" fontId="11" fillId="3" borderId="1" xfId="0" applyFont="1" applyFill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justify" vertical="center" wrapText="1"/>
    </xf>
    <xf numFmtId="0" fontId="1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 2 13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 13" xfId="51"/>
    <cellStyle name="常规 29" xfId="52"/>
    <cellStyle name="常规 1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46"/>
  <sheetViews>
    <sheetView tabSelected="1" view="pageBreakPreview" zoomScale="90" zoomScaleNormal="70" workbookViewId="0">
      <pane ySplit="5" topLeftCell="A6" activePane="bottomLeft" state="frozen"/>
      <selection/>
      <selection pane="bottomLeft" activeCell="I43" sqref="I43"/>
    </sheetView>
  </sheetViews>
  <sheetFormatPr defaultColWidth="9" defaultRowHeight="14.4"/>
  <cols>
    <col min="1" max="1" width="5.12962962962963" customWidth="1"/>
    <col min="3" max="3" width="8.87037037037037" customWidth="1"/>
    <col min="4" max="4" width="11.8148148148148" customWidth="1"/>
    <col min="5" max="5" width="22.9259259259259" style="33" customWidth="1"/>
    <col min="6" max="6" width="9.57407407407407" customWidth="1"/>
    <col min="7" max="7" width="11.2314814814815" customWidth="1"/>
    <col min="8" max="8" width="8.76851851851852" customWidth="1"/>
    <col min="9" max="9" width="65.6666666666667" style="33" customWidth="1"/>
    <col min="10" max="10" width="53.1851851851852" customWidth="1"/>
    <col min="11" max="11" width="11.6296296296296" customWidth="1"/>
    <col min="12" max="13" width="9.87037037037037" customWidth="1"/>
    <col min="14" max="14" width="12.6296296296296" customWidth="1"/>
    <col min="15" max="15" width="15.2962962962963" customWidth="1"/>
    <col min="16" max="18" width="7.26851851851852" customWidth="1"/>
    <col min="19" max="19" width="7.76851851851852" customWidth="1"/>
    <col min="20" max="20" width="19.6203703703704" customWidth="1"/>
    <col min="22" max="22" width="8.18518518518519" customWidth="1"/>
    <col min="23" max="24" width="9.31481481481481" customWidth="1"/>
    <col min="26" max="33" width="9" style="34"/>
  </cols>
  <sheetData>
    <row r="1" s="28" customFormat="1" ht="36" customHeight="1" spans="1: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63"/>
    </row>
    <row r="2" s="28" customFormat="1" ht="23" customHeight="1" spans="1: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9" t="s">
        <v>2</v>
      </c>
      <c r="L2" s="39"/>
      <c r="M2" s="39"/>
      <c r="N2" s="39"/>
      <c r="O2" s="39"/>
      <c r="P2" s="39"/>
      <c r="Q2" s="39" t="s">
        <v>3</v>
      </c>
      <c r="R2" s="39"/>
      <c r="S2" s="39"/>
      <c r="T2" s="39"/>
      <c r="U2" s="39" t="s">
        <v>4</v>
      </c>
      <c r="V2" s="39"/>
      <c r="W2" s="39"/>
      <c r="X2" s="39"/>
      <c r="Y2" s="64"/>
    </row>
    <row r="3" s="29" customFormat="1" ht="13.8" spans="1:33">
      <c r="A3" s="37" t="s">
        <v>5</v>
      </c>
      <c r="B3" s="37" t="s">
        <v>6</v>
      </c>
      <c r="C3" s="37" t="s">
        <v>7</v>
      </c>
      <c r="D3" s="37" t="s">
        <v>8</v>
      </c>
      <c r="E3" s="37" t="s">
        <v>9</v>
      </c>
      <c r="F3" s="37" t="s">
        <v>10</v>
      </c>
      <c r="G3" s="37"/>
      <c r="H3" s="37" t="s">
        <v>11</v>
      </c>
      <c r="I3" s="37" t="s">
        <v>12</v>
      </c>
      <c r="J3" s="37" t="s">
        <v>13</v>
      </c>
      <c r="K3" s="37" t="s">
        <v>14</v>
      </c>
      <c r="L3" s="37" t="s">
        <v>15</v>
      </c>
      <c r="M3" s="37"/>
      <c r="N3" s="37" t="s">
        <v>16</v>
      </c>
      <c r="O3" s="37" t="s">
        <v>17</v>
      </c>
      <c r="P3" s="37" t="s">
        <v>18</v>
      </c>
      <c r="Q3" s="37" t="s">
        <v>19</v>
      </c>
      <c r="R3" s="37" t="s">
        <v>20</v>
      </c>
      <c r="S3" s="37" t="s">
        <v>21</v>
      </c>
      <c r="T3" s="37" t="s">
        <v>22</v>
      </c>
      <c r="U3" s="37" t="s">
        <v>23</v>
      </c>
      <c r="V3" s="37" t="s">
        <v>24</v>
      </c>
      <c r="W3" s="37" t="s">
        <v>25</v>
      </c>
      <c r="X3" s="37" t="s">
        <v>26</v>
      </c>
      <c r="Y3" s="37" t="s">
        <v>27</v>
      </c>
      <c r="Z3" s="65"/>
      <c r="AA3" s="65"/>
      <c r="AB3" s="65"/>
      <c r="AC3" s="65"/>
      <c r="AD3" s="65"/>
      <c r="AE3" s="65"/>
      <c r="AF3" s="65"/>
      <c r="AG3" s="65"/>
    </row>
    <row r="4" s="29" customFormat="1" ht="28" customHeight="1" spans="1:33">
      <c r="A4" s="38"/>
      <c r="B4" s="37"/>
      <c r="C4" s="37"/>
      <c r="D4" s="37"/>
      <c r="E4" s="37"/>
      <c r="F4" s="37" t="s">
        <v>28</v>
      </c>
      <c r="G4" s="37" t="s">
        <v>29</v>
      </c>
      <c r="H4" s="37"/>
      <c r="I4" s="37"/>
      <c r="J4" s="37"/>
      <c r="K4" s="37"/>
      <c r="L4" s="37" t="s">
        <v>30</v>
      </c>
      <c r="M4" s="37" t="s">
        <v>31</v>
      </c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65"/>
      <c r="AA4" s="65"/>
      <c r="AB4" s="65"/>
      <c r="AC4" s="65"/>
      <c r="AD4" s="65"/>
      <c r="AE4" s="65"/>
      <c r="AF4" s="65"/>
      <c r="AG4" s="65"/>
    </row>
    <row r="5" s="30" customFormat="1" ht="28" customHeight="1" spans="1:33">
      <c r="A5" s="38">
        <f>ROW()-5</f>
        <v>0</v>
      </c>
      <c r="B5" s="39" t="s">
        <v>32</v>
      </c>
      <c r="C5" s="39"/>
      <c r="D5" s="39"/>
      <c r="E5" s="39"/>
      <c r="F5" s="40"/>
      <c r="G5" s="40"/>
      <c r="H5" s="41">
        <f>SUM(H6:H77)</f>
        <v>11738.8</v>
      </c>
      <c r="I5" s="41"/>
      <c r="J5" s="41"/>
      <c r="K5" s="41"/>
      <c r="L5" s="41">
        <f>SUM(L6:L77)</f>
        <v>10758.8</v>
      </c>
      <c r="M5" s="41">
        <f>SUM(M6:M77)</f>
        <v>1000</v>
      </c>
      <c r="N5" s="39"/>
      <c r="O5" s="39"/>
      <c r="P5" s="39"/>
      <c r="Q5" s="39"/>
      <c r="R5" s="39"/>
      <c r="S5" s="62"/>
      <c r="T5" s="39"/>
      <c r="U5" s="39"/>
      <c r="V5" s="39"/>
      <c r="W5" s="39"/>
      <c r="X5" s="39"/>
      <c r="Y5" s="39"/>
      <c r="Z5" s="66"/>
      <c r="AA5" s="66"/>
      <c r="AB5" s="66"/>
      <c r="AC5" s="66"/>
      <c r="AD5" s="66"/>
      <c r="AE5" s="66"/>
      <c r="AF5" s="66"/>
      <c r="AG5" s="66"/>
    </row>
    <row r="6" s="31" customFormat="1" ht="259" customHeight="1" spans="1:33">
      <c r="A6" s="42">
        <f>ROW()-5</f>
        <v>1</v>
      </c>
      <c r="B6" s="42" t="s">
        <v>33</v>
      </c>
      <c r="C6" s="42" t="s">
        <v>34</v>
      </c>
      <c r="D6" s="42" t="s">
        <v>35</v>
      </c>
      <c r="E6" s="42" t="s">
        <v>36</v>
      </c>
      <c r="F6" s="42" t="s">
        <v>37</v>
      </c>
      <c r="G6" s="43" t="s">
        <v>38</v>
      </c>
      <c r="H6" s="44">
        <v>710</v>
      </c>
      <c r="I6" s="47" t="s">
        <v>39</v>
      </c>
      <c r="J6" s="50" t="s">
        <v>40</v>
      </c>
      <c r="K6" s="42" t="s">
        <v>41</v>
      </c>
      <c r="L6" s="44">
        <v>710</v>
      </c>
      <c r="M6" s="42"/>
      <c r="N6" s="47" t="s">
        <v>42</v>
      </c>
      <c r="O6" s="42">
        <v>4000</v>
      </c>
      <c r="P6" s="42" t="s">
        <v>43</v>
      </c>
      <c r="Q6" s="42" t="s">
        <v>43</v>
      </c>
      <c r="R6" s="42" t="s">
        <v>44</v>
      </c>
      <c r="S6" s="42" t="s">
        <v>45</v>
      </c>
      <c r="T6" s="42">
        <v>13988285770</v>
      </c>
      <c r="U6" s="42" t="s">
        <v>46</v>
      </c>
      <c r="V6" s="42" t="s">
        <v>44</v>
      </c>
      <c r="W6" s="42" t="s">
        <v>43</v>
      </c>
      <c r="X6" s="42" t="s">
        <v>44</v>
      </c>
      <c r="Y6" s="42"/>
      <c r="Z6" s="67"/>
      <c r="AA6" s="67"/>
      <c r="AB6" s="67"/>
      <c r="AC6" s="67"/>
      <c r="AD6" s="67"/>
      <c r="AE6" s="67"/>
      <c r="AF6" s="67"/>
      <c r="AG6" s="67"/>
    </row>
    <row r="7" s="31" customFormat="1" ht="408" customHeight="1" spans="1:33">
      <c r="A7" s="42">
        <f t="shared" ref="A7:A22" si="0">ROW()-5</f>
        <v>2</v>
      </c>
      <c r="B7" s="42" t="s">
        <v>47</v>
      </c>
      <c r="C7" s="42" t="s">
        <v>48</v>
      </c>
      <c r="D7" s="42" t="s">
        <v>49</v>
      </c>
      <c r="E7" s="42" t="s">
        <v>50</v>
      </c>
      <c r="F7" s="42" t="s">
        <v>37</v>
      </c>
      <c r="G7" s="43" t="s">
        <v>51</v>
      </c>
      <c r="H7" s="44">
        <v>110</v>
      </c>
      <c r="I7" s="51" t="s">
        <v>52</v>
      </c>
      <c r="J7" s="52" t="s">
        <v>53</v>
      </c>
      <c r="K7" s="42" t="s">
        <v>41</v>
      </c>
      <c r="L7" s="44">
        <v>110</v>
      </c>
      <c r="M7" s="42"/>
      <c r="N7" s="42" t="s">
        <v>54</v>
      </c>
      <c r="O7" s="42">
        <v>6000</v>
      </c>
      <c r="P7" s="42" t="s">
        <v>43</v>
      </c>
      <c r="Q7" s="42" t="s">
        <v>43</v>
      </c>
      <c r="R7" s="42" t="s">
        <v>43</v>
      </c>
      <c r="S7" s="42" t="s">
        <v>55</v>
      </c>
      <c r="T7" s="42" t="s">
        <v>56</v>
      </c>
      <c r="U7" s="42" t="s">
        <v>57</v>
      </c>
      <c r="V7" s="42" t="s">
        <v>44</v>
      </c>
      <c r="W7" s="42" t="s">
        <v>43</v>
      </c>
      <c r="X7" s="42" t="s">
        <v>44</v>
      </c>
      <c r="Y7" s="42"/>
      <c r="Z7" s="68"/>
      <c r="AA7" s="68"/>
      <c r="AB7" s="68"/>
      <c r="AC7" s="68"/>
      <c r="AD7" s="68"/>
      <c r="AE7" s="68"/>
      <c r="AF7" s="68"/>
      <c r="AG7" s="68"/>
    </row>
    <row r="8" s="31" customFormat="1" ht="219" customHeight="1" spans="1:33">
      <c r="A8" s="42">
        <f t="shared" si="0"/>
        <v>3</v>
      </c>
      <c r="B8" s="42" t="s">
        <v>47</v>
      </c>
      <c r="C8" s="42" t="s">
        <v>58</v>
      </c>
      <c r="D8" s="42" t="s">
        <v>59</v>
      </c>
      <c r="E8" s="42" t="s">
        <v>60</v>
      </c>
      <c r="F8" s="42" t="s">
        <v>37</v>
      </c>
      <c r="G8" s="43" t="s">
        <v>61</v>
      </c>
      <c r="H8" s="44">
        <v>350</v>
      </c>
      <c r="I8" s="51" t="s">
        <v>62</v>
      </c>
      <c r="J8" s="53" t="s">
        <v>63</v>
      </c>
      <c r="K8" s="42" t="s">
        <v>41</v>
      </c>
      <c r="L8" s="44"/>
      <c r="M8" s="42">
        <v>350</v>
      </c>
      <c r="N8" s="51" t="s">
        <v>64</v>
      </c>
      <c r="O8" s="42">
        <v>4604</v>
      </c>
      <c r="P8" s="42" t="s">
        <v>43</v>
      </c>
      <c r="Q8" s="42" t="s">
        <v>44</v>
      </c>
      <c r="R8" s="42" t="s">
        <v>44</v>
      </c>
      <c r="S8" s="42" t="s">
        <v>65</v>
      </c>
      <c r="T8" s="42">
        <v>13578216331</v>
      </c>
      <c r="U8" s="42" t="s">
        <v>66</v>
      </c>
      <c r="V8" s="42" t="s">
        <v>44</v>
      </c>
      <c r="W8" s="42" t="s">
        <v>43</v>
      </c>
      <c r="X8" s="42" t="s">
        <v>44</v>
      </c>
      <c r="Y8" s="42"/>
      <c r="Z8" s="68"/>
      <c r="AA8" s="68"/>
      <c r="AB8" s="68"/>
      <c r="AC8" s="68"/>
      <c r="AD8" s="68"/>
      <c r="AE8" s="68"/>
      <c r="AF8" s="68"/>
      <c r="AG8" s="68"/>
    </row>
    <row r="9" s="31" customFormat="1" ht="188" customHeight="1" spans="1:33">
      <c r="A9" s="42">
        <f t="shared" si="0"/>
        <v>4</v>
      </c>
      <c r="B9" s="42" t="s">
        <v>33</v>
      </c>
      <c r="C9" s="42" t="s">
        <v>67</v>
      </c>
      <c r="D9" s="42" t="s">
        <v>68</v>
      </c>
      <c r="E9" s="42" t="s">
        <v>69</v>
      </c>
      <c r="F9" s="42" t="s">
        <v>37</v>
      </c>
      <c r="G9" s="43" t="s">
        <v>70</v>
      </c>
      <c r="H9" s="44">
        <v>187</v>
      </c>
      <c r="I9" s="46" t="s">
        <v>71</v>
      </c>
      <c r="J9" s="54" t="s">
        <v>72</v>
      </c>
      <c r="K9" s="42" t="s">
        <v>41</v>
      </c>
      <c r="L9" s="44">
        <v>187</v>
      </c>
      <c r="M9" s="42"/>
      <c r="N9" s="42" t="s">
        <v>73</v>
      </c>
      <c r="O9" s="42">
        <v>7115</v>
      </c>
      <c r="P9" s="42" t="s">
        <v>43</v>
      </c>
      <c r="Q9" s="42" t="s">
        <v>43</v>
      </c>
      <c r="R9" s="42" t="s">
        <v>43</v>
      </c>
      <c r="S9" s="42" t="s">
        <v>74</v>
      </c>
      <c r="T9" s="42">
        <v>13578289689</v>
      </c>
      <c r="U9" s="42" t="s">
        <v>75</v>
      </c>
      <c r="V9" s="42" t="s">
        <v>44</v>
      </c>
      <c r="W9" s="42" t="s">
        <v>43</v>
      </c>
      <c r="X9" s="42" t="s">
        <v>44</v>
      </c>
      <c r="Y9" s="42"/>
      <c r="Z9" s="68"/>
      <c r="AA9" s="68"/>
      <c r="AB9" s="68"/>
      <c r="AC9" s="68"/>
      <c r="AD9" s="68"/>
      <c r="AE9" s="68"/>
      <c r="AF9" s="68"/>
      <c r="AG9" s="68"/>
    </row>
    <row r="10" s="31" customFormat="1" ht="298" customHeight="1" spans="1:33">
      <c r="A10" s="42">
        <f t="shared" si="0"/>
        <v>5</v>
      </c>
      <c r="B10" s="42" t="s">
        <v>47</v>
      </c>
      <c r="C10" s="42" t="s">
        <v>58</v>
      </c>
      <c r="D10" s="42" t="s">
        <v>59</v>
      </c>
      <c r="E10" s="42" t="s">
        <v>76</v>
      </c>
      <c r="F10" s="42" t="s">
        <v>37</v>
      </c>
      <c r="G10" s="43" t="s">
        <v>77</v>
      </c>
      <c r="H10" s="44">
        <v>600</v>
      </c>
      <c r="I10" s="51" t="s">
        <v>78</v>
      </c>
      <c r="J10" s="52" t="s">
        <v>79</v>
      </c>
      <c r="K10" s="42" t="s">
        <v>41</v>
      </c>
      <c r="L10" s="44">
        <v>600</v>
      </c>
      <c r="M10" s="42"/>
      <c r="N10" s="44" t="s">
        <v>54</v>
      </c>
      <c r="O10" s="42">
        <v>9561</v>
      </c>
      <c r="P10" s="42" t="s">
        <v>43</v>
      </c>
      <c r="Q10" s="42" t="s">
        <v>43</v>
      </c>
      <c r="R10" s="42" t="s">
        <v>43</v>
      </c>
      <c r="S10" s="42" t="s">
        <v>80</v>
      </c>
      <c r="T10" s="42">
        <v>13578238227</v>
      </c>
      <c r="U10" s="42" t="s">
        <v>81</v>
      </c>
      <c r="V10" s="42" t="s">
        <v>44</v>
      </c>
      <c r="W10" s="42" t="s">
        <v>43</v>
      </c>
      <c r="X10" s="42" t="s">
        <v>44</v>
      </c>
      <c r="Y10" s="42"/>
      <c r="Z10" s="68"/>
      <c r="AA10" s="68"/>
      <c r="AB10" s="68"/>
      <c r="AC10" s="68"/>
      <c r="AD10" s="68"/>
      <c r="AE10" s="68"/>
      <c r="AF10" s="68"/>
      <c r="AG10" s="68"/>
    </row>
    <row r="11" s="31" customFormat="1" ht="298" customHeight="1" spans="1:33">
      <c r="A11" s="42">
        <f t="shared" si="0"/>
        <v>6</v>
      </c>
      <c r="B11" s="42" t="s">
        <v>47</v>
      </c>
      <c r="C11" s="42" t="s">
        <v>48</v>
      </c>
      <c r="D11" s="42" t="s">
        <v>49</v>
      </c>
      <c r="E11" s="45" t="s">
        <v>82</v>
      </c>
      <c r="F11" s="42" t="s">
        <v>37</v>
      </c>
      <c r="G11" s="43" t="s">
        <v>38</v>
      </c>
      <c r="H11" s="44">
        <v>600</v>
      </c>
      <c r="I11" s="51" t="s">
        <v>83</v>
      </c>
      <c r="J11" s="52" t="s">
        <v>84</v>
      </c>
      <c r="K11" s="42" t="s">
        <v>41</v>
      </c>
      <c r="L11" s="44">
        <v>600</v>
      </c>
      <c r="M11" s="42"/>
      <c r="N11" s="44" t="s">
        <v>85</v>
      </c>
      <c r="O11" s="42">
        <v>4000</v>
      </c>
      <c r="P11" s="42" t="s">
        <v>43</v>
      </c>
      <c r="Q11" s="42" t="s">
        <v>43</v>
      </c>
      <c r="R11" s="42" t="s">
        <v>44</v>
      </c>
      <c r="S11" s="42" t="s">
        <v>45</v>
      </c>
      <c r="T11" s="42">
        <v>13988285770</v>
      </c>
      <c r="U11" s="42" t="s">
        <v>46</v>
      </c>
      <c r="V11" s="42" t="s">
        <v>44</v>
      </c>
      <c r="W11" s="42" t="s">
        <v>43</v>
      </c>
      <c r="X11" s="42" t="s">
        <v>44</v>
      </c>
      <c r="Y11" s="42"/>
      <c r="Z11" s="68"/>
      <c r="AA11" s="68"/>
      <c r="AB11" s="68"/>
      <c r="AC11" s="68"/>
      <c r="AD11" s="68"/>
      <c r="AE11" s="68"/>
      <c r="AF11" s="68"/>
      <c r="AG11" s="68"/>
    </row>
    <row r="12" s="31" customFormat="1" ht="219" customHeight="1" spans="1:33">
      <c r="A12" s="42">
        <f t="shared" si="0"/>
        <v>7</v>
      </c>
      <c r="B12" s="42" t="s">
        <v>47</v>
      </c>
      <c r="C12" s="42" t="s">
        <v>48</v>
      </c>
      <c r="D12" s="42" t="s">
        <v>49</v>
      </c>
      <c r="E12" s="42" t="s">
        <v>86</v>
      </c>
      <c r="F12" s="42" t="s">
        <v>37</v>
      </c>
      <c r="G12" s="43" t="s">
        <v>87</v>
      </c>
      <c r="H12" s="44">
        <v>650</v>
      </c>
      <c r="I12" s="51" t="s">
        <v>88</v>
      </c>
      <c r="J12" s="53" t="s">
        <v>89</v>
      </c>
      <c r="K12" s="42" t="s">
        <v>41</v>
      </c>
      <c r="L12" s="44">
        <v>0</v>
      </c>
      <c r="M12" s="44">
        <v>650</v>
      </c>
      <c r="N12" s="51" t="s">
        <v>64</v>
      </c>
      <c r="O12" s="42">
        <v>1000</v>
      </c>
      <c r="P12" s="42" t="s">
        <v>43</v>
      </c>
      <c r="Q12" s="42" t="s">
        <v>43</v>
      </c>
      <c r="R12" s="42" t="s">
        <v>44</v>
      </c>
      <c r="S12" s="42" t="s">
        <v>90</v>
      </c>
      <c r="T12" s="42">
        <v>13808780710</v>
      </c>
      <c r="U12" s="42" t="s">
        <v>91</v>
      </c>
      <c r="V12" s="42" t="s">
        <v>44</v>
      </c>
      <c r="W12" s="42" t="s">
        <v>43</v>
      </c>
      <c r="X12" s="42" t="s">
        <v>44</v>
      </c>
      <c r="Y12" s="42"/>
      <c r="Z12" s="68"/>
      <c r="AA12" s="68"/>
      <c r="AB12" s="68"/>
      <c r="AC12" s="68"/>
      <c r="AD12" s="68"/>
      <c r="AE12" s="68"/>
      <c r="AF12" s="68"/>
      <c r="AG12" s="68"/>
    </row>
    <row r="13" s="31" customFormat="1" ht="150" customHeight="1" spans="1:33">
      <c r="A13" s="42">
        <f t="shared" si="0"/>
        <v>8</v>
      </c>
      <c r="B13" s="42" t="s">
        <v>33</v>
      </c>
      <c r="C13" s="42" t="s">
        <v>34</v>
      </c>
      <c r="D13" s="42" t="s">
        <v>92</v>
      </c>
      <c r="E13" s="46" t="s">
        <v>93</v>
      </c>
      <c r="F13" s="47" t="s">
        <v>37</v>
      </c>
      <c r="G13" s="47" t="s">
        <v>94</v>
      </c>
      <c r="H13" s="48">
        <v>362</v>
      </c>
      <c r="I13" s="46" t="s">
        <v>95</v>
      </c>
      <c r="J13" s="55" t="s">
        <v>96</v>
      </c>
      <c r="K13" s="42" t="s">
        <v>41</v>
      </c>
      <c r="L13" s="48">
        <v>362</v>
      </c>
      <c r="M13" s="48">
        <v>0</v>
      </c>
      <c r="N13" s="47" t="s">
        <v>73</v>
      </c>
      <c r="O13" s="47">
        <v>325</v>
      </c>
      <c r="P13" s="42" t="s">
        <v>43</v>
      </c>
      <c r="Q13" s="47" t="s">
        <v>44</v>
      </c>
      <c r="R13" s="47" t="s">
        <v>43</v>
      </c>
      <c r="S13" s="42" t="s">
        <v>97</v>
      </c>
      <c r="T13" s="42">
        <v>13759216392</v>
      </c>
      <c r="U13" s="47" t="s">
        <v>98</v>
      </c>
      <c r="V13" s="47" t="s">
        <v>44</v>
      </c>
      <c r="W13" s="42" t="s">
        <v>43</v>
      </c>
      <c r="X13" s="47" t="s">
        <v>44</v>
      </c>
      <c r="Y13" s="47"/>
      <c r="Z13" s="68"/>
      <c r="AA13" s="68"/>
      <c r="AB13" s="68"/>
      <c r="AC13" s="68"/>
      <c r="AD13" s="68"/>
      <c r="AE13" s="68"/>
      <c r="AF13" s="68"/>
      <c r="AG13" s="68"/>
    </row>
    <row r="14" s="31" customFormat="1" ht="162" customHeight="1" spans="1:33">
      <c r="A14" s="42">
        <f t="shared" si="0"/>
        <v>9</v>
      </c>
      <c r="B14" s="42" t="s">
        <v>33</v>
      </c>
      <c r="C14" s="42" t="s">
        <v>99</v>
      </c>
      <c r="D14" s="42" t="s">
        <v>100</v>
      </c>
      <c r="E14" s="47" t="s">
        <v>101</v>
      </c>
      <c r="F14" s="42" t="s">
        <v>37</v>
      </c>
      <c r="G14" s="43" t="s">
        <v>102</v>
      </c>
      <c r="H14" s="42">
        <v>680</v>
      </c>
      <c r="I14" s="54" t="s">
        <v>103</v>
      </c>
      <c r="J14" s="56" t="s">
        <v>104</v>
      </c>
      <c r="K14" s="42" t="s">
        <v>41</v>
      </c>
      <c r="L14" s="42">
        <v>680</v>
      </c>
      <c r="M14" s="42"/>
      <c r="N14" s="42" t="s">
        <v>73</v>
      </c>
      <c r="O14" s="42">
        <v>50000</v>
      </c>
      <c r="P14" s="42" t="s">
        <v>43</v>
      </c>
      <c r="Q14" s="47" t="s">
        <v>44</v>
      </c>
      <c r="R14" s="47" t="s">
        <v>43</v>
      </c>
      <c r="S14" s="42" t="s">
        <v>105</v>
      </c>
      <c r="T14" s="42">
        <v>13708625196</v>
      </c>
      <c r="U14" s="42" t="s">
        <v>57</v>
      </c>
      <c r="V14" s="42" t="s">
        <v>44</v>
      </c>
      <c r="W14" s="42" t="s">
        <v>43</v>
      </c>
      <c r="X14" s="42" t="s">
        <v>44</v>
      </c>
      <c r="Y14" s="42"/>
      <c r="Z14" s="68"/>
      <c r="AA14" s="68"/>
      <c r="AB14" s="68"/>
      <c r="AC14" s="68"/>
      <c r="AD14" s="68"/>
      <c r="AE14" s="68"/>
      <c r="AF14" s="68"/>
      <c r="AG14" s="68"/>
    </row>
    <row r="15" s="31" customFormat="1" ht="188" customHeight="1" spans="1:33">
      <c r="A15" s="42">
        <f t="shared" si="0"/>
        <v>10</v>
      </c>
      <c r="B15" s="42" t="s">
        <v>33</v>
      </c>
      <c r="C15" s="42" t="s">
        <v>34</v>
      </c>
      <c r="D15" s="42" t="s">
        <v>92</v>
      </c>
      <c r="E15" s="42" t="s">
        <v>106</v>
      </c>
      <c r="F15" s="42" t="s">
        <v>37</v>
      </c>
      <c r="G15" s="43" t="s">
        <v>107</v>
      </c>
      <c r="H15" s="42">
        <v>260</v>
      </c>
      <c r="I15" s="57" t="s">
        <v>108</v>
      </c>
      <c r="J15" s="54" t="s">
        <v>109</v>
      </c>
      <c r="K15" s="42" t="s">
        <v>41</v>
      </c>
      <c r="L15" s="42">
        <v>260</v>
      </c>
      <c r="M15" s="42">
        <f>SUM(M23:M57)</f>
        <v>0</v>
      </c>
      <c r="N15" s="42" t="s">
        <v>73</v>
      </c>
      <c r="O15" s="42">
        <v>80</v>
      </c>
      <c r="P15" s="42" t="s">
        <v>43</v>
      </c>
      <c r="Q15" s="47" t="s">
        <v>44</v>
      </c>
      <c r="R15" s="47" t="s">
        <v>43</v>
      </c>
      <c r="S15" s="42" t="s">
        <v>110</v>
      </c>
      <c r="T15" s="42">
        <v>13578299517</v>
      </c>
      <c r="U15" s="47" t="s">
        <v>111</v>
      </c>
      <c r="V15" s="47" t="s">
        <v>112</v>
      </c>
      <c r="W15" s="42" t="s">
        <v>43</v>
      </c>
      <c r="X15" s="47" t="s">
        <v>112</v>
      </c>
      <c r="Y15" s="42"/>
      <c r="Z15" s="68"/>
      <c r="AA15" s="68"/>
      <c r="AB15" s="68"/>
      <c r="AC15" s="68"/>
      <c r="AD15" s="68"/>
      <c r="AE15" s="68"/>
      <c r="AF15" s="68"/>
      <c r="AG15" s="68"/>
    </row>
    <row r="16" s="31" customFormat="1" ht="226" customHeight="1" spans="1:33">
      <c r="A16" s="42">
        <f t="shared" si="0"/>
        <v>11</v>
      </c>
      <c r="B16" s="47" t="s">
        <v>33</v>
      </c>
      <c r="C16" s="49" t="s">
        <v>34</v>
      </c>
      <c r="D16" s="47" t="s">
        <v>92</v>
      </c>
      <c r="E16" s="42" t="s">
        <v>113</v>
      </c>
      <c r="F16" s="47" t="s">
        <v>37</v>
      </c>
      <c r="G16" s="43" t="s">
        <v>38</v>
      </c>
      <c r="H16" s="42">
        <v>780</v>
      </c>
      <c r="I16" s="57" t="s">
        <v>114</v>
      </c>
      <c r="J16" s="54" t="s">
        <v>115</v>
      </c>
      <c r="K16" s="47" t="s">
        <v>41</v>
      </c>
      <c r="L16" s="42">
        <v>800</v>
      </c>
      <c r="M16" s="42"/>
      <c r="N16" s="47" t="s">
        <v>73</v>
      </c>
      <c r="O16" s="42">
        <v>1300</v>
      </c>
      <c r="P16" s="42" t="s">
        <v>43</v>
      </c>
      <c r="Q16" s="47" t="s">
        <v>44</v>
      </c>
      <c r="R16" s="47" t="s">
        <v>43</v>
      </c>
      <c r="S16" s="42" t="s">
        <v>45</v>
      </c>
      <c r="T16" s="42">
        <v>13988285770</v>
      </c>
      <c r="U16" s="42" t="s">
        <v>46</v>
      </c>
      <c r="V16" s="42" t="s">
        <v>44</v>
      </c>
      <c r="W16" s="42" t="s">
        <v>43</v>
      </c>
      <c r="X16" s="42" t="s">
        <v>44</v>
      </c>
      <c r="Y16" s="42"/>
      <c r="Z16" s="68"/>
      <c r="AA16" s="68"/>
      <c r="AB16" s="68"/>
      <c r="AC16" s="68"/>
      <c r="AD16" s="68"/>
      <c r="AE16" s="68"/>
      <c r="AF16" s="68"/>
      <c r="AG16" s="68"/>
    </row>
    <row r="17" s="32" customFormat="1" ht="219" customHeight="1" spans="1:25">
      <c r="A17" s="42">
        <f t="shared" si="0"/>
        <v>12</v>
      </c>
      <c r="B17" s="42" t="s">
        <v>33</v>
      </c>
      <c r="C17" s="42" t="s">
        <v>116</v>
      </c>
      <c r="D17" s="42" t="s">
        <v>117</v>
      </c>
      <c r="E17" s="42" t="s">
        <v>118</v>
      </c>
      <c r="F17" s="42" t="s">
        <v>37</v>
      </c>
      <c r="G17" s="43" t="s">
        <v>119</v>
      </c>
      <c r="H17" s="44">
        <v>80</v>
      </c>
      <c r="I17" s="51" t="s">
        <v>120</v>
      </c>
      <c r="J17" s="58" t="s">
        <v>121</v>
      </c>
      <c r="K17" s="42" t="s">
        <v>41</v>
      </c>
      <c r="L17" s="44">
        <v>80</v>
      </c>
      <c r="M17" s="42"/>
      <c r="N17" s="51" t="s">
        <v>73</v>
      </c>
      <c r="O17" s="42">
        <v>1620</v>
      </c>
      <c r="P17" s="42" t="s">
        <v>43</v>
      </c>
      <c r="Q17" s="42" t="s">
        <v>44</v>
      </c>
      <c r="R17" s="42" t="s">
        <v>43</v>
      </c>
      <c r="S17" s="42" t="s">
        <v>122</v>
      </c>
      <c r="T17" s="42">
        <v>13578245318</v>
      </c>
      <c r="U17" s="42" t="s">
        <v>123</v>
      </c>
      <c r="V17" s="42" t="s">
        <v>44</v>
      </c>
      <c r="W17" s="42" t="s">
        <v>43</v>
      </c>
      <c r="X17" s="42" t="s">
        <v>44</v>
      </c>
      <c r="Y17" s="42"/>
    </row>
    <row r="18" s="32" customFormat="1" ht="219" customHeight="1" spans="1:25">
      <c r="A18" s="42">
        <f t="shared" si="0"/>
        <v>13</v>
      </c>
      <c r="B18" s="42" t="s">
        <v>33</v>
      </c>
      <c r="C18" s="42" t="s">
        <v>34</v>
      </c>
      <c r="D18" s="42" t="s">
        <v>92</v>
      </c>
      <c r="E18" s="42" t="s">
        <v>124</v>
      </c>
      <c r="F18" s="42" t="s">
        <v>37</v>
      </c>
      <c r="G18" s="43" t="s">
        <v>119</v>
      </c>
      <c r="H18" s="44">
        <v>92</v>
      </c>
      <c r="I18" s="51" t="s">
        <v>125</v>
      </c>
      <c r="J18" s="53" t="s">
        <v>126</v>
      </c>
      <c r="K18" s="42" t="s">
        <v>41</v>
      </c>
      <c r="L18" s="44">
        <v>92</v>
      </c>
      <c r="M18" s="42">
        <v>0</v>
      </c>
      <c r="N18" s="51" t="s">
        <v>73</v>
      </c>
      <c r="O18" s="42">
        <v>260</v>
      </c>
      <c r="P18" s="42" t="s">
        <v>43</v>
      </c>
      <c r="Q18" s="42" t="s">
        <v>44</v>
      </c>
      <c r="R18" s="42" t="s">
        <v>43</v>
      </c>
      <c r="S18" s="42" t="s">
        <v>122</v>
      </c>
      <c r="T18" s="42">
        <v>13578245318</v>
      </c>
      <c r="U18" s="42" t="s">
        <v>57</v>
      </c>
      <c r="V18" s="42" t="s">
        <v>44</v>
      </c>
      <c r="W18" s="42" t="s">
        <v>43</v>
      </c>
      <c r="X18" s="42" t="s">
        <v>44</v>
      </c>
      <c r="Y18" s="42"/>
    </row>
    <row r="19" s="32" customFormat="1" ht="219" customHeight="1" spans="1:25">
      <c r="A19" s="42">
        <f t="shared" si="0"/>
        <v>14</v>
      </c>
      <c r="B19" s="42" t="s">
        <v>33</v>
      </c>
      <c r="C19" s="42" t="s">
        <v>34</v>
      </c>
      <c r="D19" s="42" t="s">
        <v>92</v>
      </c>
      <c r="E19" s="42" t="s">
        <v>127</v>
      </c>
      <c r="F19" s="42" t="s">
        <v>37</v>
      </c>
      <c r="G19" s="43" t="s">
        <v>119</v>
      </c>
      <c r="H19" s="44">
        <v>231</v>
      </c>
      <c r="I19" s="51" t="s">
        <v>128</v>
      </c>
      <c r="J19" s="53" t="s">
        <v>129</v>
      </c>
      <c r="K19" s="42" t="s">
        <v>41</v>
      </c>
      <c r="L19" s="44">
        <v>231</v>
      </c>
      <c r="M19" s="42">
        <v>0</v>
      </c>
      <c r="N19" s="51" t="s">
        <v>73</v>
      </c>
      <c r="O19" s="42">
        <v>4464</v>
      </c>
      <c r="P19" s="42" t="s">
        <v>43</v>
      </c>
      <c r="Q19" s="42" t="s">
        <v>44</v>
      </c>
      <c r="R19" s="42" t="s">
        <v>43</v>
      </c>
      <c r="S19" s="42" t="s">
        <v>122</v>
      </c>
      <c r="T19" s="42">
        <v>13578245318</v>
      </c>
      <c r="U19" s="42" t="s">
        <v>123</v>
      </c>
      <c r="V19" s="42" t="s">
        <v>44</v>
      </c>
      <c r="W19" s="42"/>
      <c r="X19" s="42"/>
      <c r="Y19" s="42"/>
    </row>
    <row r="20" s="32" customFormat="1" ht="219" customHeight="1" spans="1:25">
      <c r="A20" s="42">
        <f t="shared" si="0"/>
        <v>15</v>
      </c>
      <c r="B20" s="42" t="s">
        <v>33</v>
      </c>
      <c r="C20" s="42" t="s">
        <v>130</v>
      </c>
      <c r="D20" s="42" t="s">
        <v>35</v>
      </c>
      <c r="E20" s="42" t="s">
        <v>131</v>
      </c>
      <c r="F20" s="42" t="s">
        <v>37</v>
      </c>
      <c r="G20" s="43" t="s">
        <v>87</v>
      </c>
      <c r="H20" s="44">
        <v>66</v>
      </c>
      <c r="I20" s="51" t="s">
        <v>132</v>
      </c>
      <c r="J20" s="53" t="s">
        <v>133</v>
      </c>
      <c r="K20" s="42" t="s">
        <v>41</v>
      </c>
      <c r="L20" s="44">
        <v>66</v>
      </c>
      <c r="M20" s="42">
        <v>0</v>
      </c>
      <c r="N20" s="51" t="s">
        <v>73</v>
      </c>
      <c r="O20" s="42">
        <v>1000</v>
      </c>
      <c r="P20" s="42" t="s">
        <v>43</v>
      </c>
      <c r="Q20" s="42" t="s">
        <v>43</v>
      </c>
      <c r="R20" s="42" t="s">
        <v>44</v>
      </c>
      <c r="S20" s="42" t="s">
        <v>90</v>
      </c>
      <c r="T20" s="42">
        <v>13808780710</v>
      </c>
      <c r="U20" s="42" t="s">
        <v>91</v>
      </c>
      <c r="V20" s="42" t="s">
        <v>44</v>
      </c>
      <c r="W20" s="42" t="s">
        <v>43</v>
      </c>
      <c r="X20" s="42" t="s">
        <v>44</v>
      </c>
      <c r="Y20" s="42"/>
    </row>
    <row r="21" s="32" customFormat="1" ht="174" customHeight="1" spans="1:25">
      <c r="A21" s="42">
        <f t="shared" si="0"/>
        <v>16</v>
      </c>
      <c r="B21" s="42" t="s">
        <v>33</v>
      </c>
      <c r="C21" s="42" t="s">
        <v>34</v>
      </c>
      <c r="D21" s="42" t="s">
        <v>92</v>
      </c>
      <c r="E21" s="46" t="s">
        <v>134</v>
      </c>
      <c r="F21" s="47" t="s">
        <v>37</v>
      </c>
      <c r="G21" s="47" t="s">
        <v>94</v>
      </c>
      <c r="H21" s="48">
        <v>470</v>
      </c>
      <c r="I21" s="59" t="s">
        <v>135</v>
      </c>
      <c r="J21" s="55" t="s">
        <v>136</v>
      </c>
      <c r="K21" s="42" t="s">
        <v>41</v>
      </c>
      <c r="L21" s="48">
        <v>470</v>
      </c>
      <c r="M21" s="48">
        <v>0</v>
      </c>
      <c r="N21" s="42" t="s">
        <v>73</v>
      </c>
      <c r="O21" s="47">
        <v>652</v>
      </c>
      <c r="P21" s="42" t="s">
        <v>43</v>
      </c>
      <c r="Q21" s="47" t="s">
        <v>44</v>
      </c>
      <c r="R21" s="47" t="s">
        <v>43</v>
      </c>
      <c r="S21" s="42" t="s">
        <v>97</v>
      </c>
      <c r="T21" s="42">
        <v>13759216392</v>
      </c>
      <c r="U21" s="47" t="s">
        <v>98</v>
      </c>
      <c r="V21" s="47" t="s">
        <v>44</v>
      </c>
      <c r="W21" s="42" t="s">
        <v>43</v>
      </c>
      <c r="X21" s="47" t="s">
        <v>44</v>
      </c>
      <c r="Y21" s="47"/>
    </row>
    <row r="22" s="32" customFormat="1" ht="188" customHeight="1" spans="1:25">
      <c r="A22" s="42">
        <f t="shared" si="0"/>
        <v>17</v>
      </c>
      <c r="B22" s="42" t="s">
        <v>33</v>
      </c>
      <c r="C22" s="42" t="s">
        <v>99</v>
      </c>
      <c r="D22" s="42" t="s">
        <v>137</v>
      </c>
      <c r="E22" s="42" t="s">
        <v>138</v>
      </c>
      <c r="F22" s="42" t="s">
        <v>37</v>
      </c>
      <c r="G22" s="43" t="s">
        <v>94</v>
      </c>
      <c r="H22" s="42">
        <v>342</v>
      </c>
      <c r="I22" s="54" t="s">
        <v>139</v>
      </c>
      <c r="J22" s="56" t="s">
        <v>140</v>
      </c>
      <c r="K22" s="42" t="s">
        <v>41</v>
      </c>
      <c r="L22" s="42">
        <v>342</v>
      </c>
      <c r="M22" s="42"/>
      <c r="N22" s="42" t="s">
        <v>73</v>
      </c>
      <c r="O22" s="42">
        <v>2652</v>
      </c>
      <c r="P22" s="42" t="s">
        <v>43</v>
      </c>
      <c r="Q22" s="47" t="s">
        <v>44</v>
      </c>
      <c r="R22" s="47" t="s">
        <v>43</v>
      </c>
      <c r="S22" s="42" t="s">
        <v>97</v>
      </c>
      <c r="T22" s="42">
        <v>13759216392</v>
      </c>
      <c r="U22" s="47" t="s">
        <v>98</v>
      </c>
      <c r="V22" s="47" t="s">
        <v>44</v>
      </c>
      <c r="W22" s="42" t="s">
        <v>43</v>
      </c>
      <c r="X22" s="47" t="s">
        <v>44</v>
      </c>
      <c r="Y22" s="42"/>
    </row>
    <row r="23" s="32" customFormat="1" ht="188" customHeight="1" spans="1:25">
      <c r="A23" s="42">
        <f t="shared" ref="A19:A28" si="1">ROW()-5</f>
        <v>18</v>
      </c>
      <c r="B23" s="42" t="s">
        <v>33</v>
      </c>
      <c r="C23" s="42" t="s">
        <v>34</v>
      </c>
      <c r="D23" s="42" t="s">
        <v>92</v>
      </c>
      <c r="E23" s="42" t="s">
        <v>141</v>
      </c>
      <c r="F23" s="42" t="s">
        <v>37</v>
      </c>
      <c r="G23" s="43" t="s">
        <v>107</v>
      </c>
      <c r="H23" s="42">
        <v>171</v>
      </c>
      <c r="I23" s="54" t="s">
        <v>142</v>
      </c>
      <c r="J23" s="56" t="s">
        <v>143</v>
      </c>
      <c r="K23" s="42" t="s">
        <v>41</v>
      </c>
      <c r="L23" s="42">
        <v>171</v>
      </c>
      <c r="M23" s="42"/>
      <c r="N23" s="42" t="s">
        <v>73</v>
      </c>
      <c r="O23" s="42">
        <v>70</v>
      </c>
      <c r="P23" s="42" t="s">
        <v>43</v>
      </c>
      <c r="Q23" s="47" t="s">
        <v>44</v>
      </c>
      <c r="R23" s="47" t="s">
        <v>43</v>
      </c>
      <c r="S23" s="42" t="s">
        <v>110</v>
      </c>
      <c r="T23" s="42">
        <v>13578299517</v>
      </c>
      <c r="U23" s="47" t="s">
        <v>111</v>
      </c>
      <c r="V23" s="47" t="s">
        <v>44</v>
      </c>
      <c r="W23" s="42" t="s">
        <v>43</v>
      </c>
      <c r="X23" s="47" t="s">
        <v>112</v>
      </c>
      <c r="Y23" s="42"/>
    </row>
    <row r="24" s="32" customFormat="1" ht="188" customHeight="1" spans="1:25">
      <c r="A24" s="42">
        <f t="shared" si="1"/>
        <v>19</v>
      </c>
      <c r="B24" s="42" t="s">
        <v>33</v>
      </c>
      <c r="C24" s="42" t="s">
        <v>34</v>
      </c>
      <c r="D24" s="42" t="s">
        <v>92</v>
      </c>
      <c r="E24" s="42" t="s">
        <v>144</v>
      </c>
      <c r="F24" s="42" t="s">
        <v>37</v>
      </c>
      <c r="G24" s="43" t="s">
        <v>107</v>
      </c>
      <c r="H24" s="42">
        <v>232</v>
      </c>
      <c r="I24" s="57" t="s">
        <v>145</v>
      </c>
      <c r="J24" s="54" t="s">
        <v>109</v>
      </c>
      <c r="K24" s="42" t="s">
        <v>41</v>
      </c>
      <c r="L24" s="42">
        <v>232</v>
      </c>
      <c r="M24" s="42"/>
      <c r="N24" s="42" t="s">
        <v>73</v>
      </c>
      <c r="O24" s="42">
        <v>80</v>
      </c>
      <c r="P24" s="42" t="s">
        <v>43</v>
      </c>
      <c r="Q24" s="47" t="s">
        <v>44</v>
      </c>
      <c r="R24" s="47" t="s">
        <v>43</v>
      </c>
      <c r="S24" s="42" t="s">
        <v>110</v>
      </c>
      <c r="T24" s="42">
        <v>13578299517</v>
      </c>
      <c r="U24" s="47" t="s">
        <v>111</v>
      </c>
      <c r="V24" s="47" t="s">
        <v>112</v>
      </c>
      <c r="W24" s="42" t="s">
        <v>43</v>
      </c>
      <c r="X24" s="47" t="s">
        <v>112</v>
      </c>
      <c r="Y24" s="42"/>
    </row>
    <row r="25" s="32" customFormat="1" ht="188" customHeight="1" spans="1:25">
      <c r="A25" s="42">
        <f t="shared" si="1"/>
        <v>20</v>
      </c>
      <c r="B25" s="42" t="s">
        <v>33</v>
      </c>
      <c r="C25" s="42" t="s">
        <v>34</v>
      </c>
      <c r="D25" s="42" t="s">
        <v>92</v>
      </c>
      <c r="E25" s="42" t="s">
        <v>146</v>
      </c>
      <c r="F25" s="42" t="s">
        <v>37</v>
      </c>
      <c r="G25" s="43" t="s">
        <v>107</v>
      </c>
      <c r="H25" s="42">
        <v>130</v>
      </c>
      <c r="I25" s="57" t="s">
        <v>142</v>
      </c>
      <c r="J25" s="54" t="s">
        <v>147</v>
      </c>
      <c r="K25" s="42" t="s">
        <v>41</v>
      </c>
      <c r="L25" s="42">
        <v>130</v>
      </c>
      <c r="M25" s="42"/>
      <c r="N25" s="42" t="s">
        <v>73</v>
      </c>
      <c r="O25" s="42">
        <v>50</v>
      </c>
      <c r="P25" s="42" t="s">
        <v>43</v>
      </c>
      <c r="Q25" s="47" t="s">
        <v>44</v>
      </c>
      <c r="R25" s="47" t="s">
        <v>43</v>
      </c>
      <c r="S25" s="42" t="s">
        <v>110</v>
      </c>
      <c r="T25" s="42">
        <v>13578299517</v>
      </c>
      <c r="U25" s="47" t="s">
        <v>111</v>
      </c>
      <c r="V25" s="47" t="s">
        <v>112</v>
      </c>
      <c r="W25" s="42" t="s">
        <v>112</v>
      </c>
      <c r="X25" s="47" t="s">
        <v>112</v>
      </c>
      <c r="Y25" s="42"/>
    </row>
    <row r="26" s="32" customFormat="1" ht="188" customHeight="1" spans="1:25">
      <c r="A26" s="42">
        <f t="shared" si="1"/>
        <v>21</v>
      </c>
      <c r="B26" s="42" t="s">
        <v>33</v>
      </c>
      <c r="C26" s="42" t="s">
        <v>34</v>
      </c>
      <c r="D26" s="42" t="s">
        <v>92</v>
      </c>
      <c r="E26" s="42" t="s">
        <v>148</v>
      </c>
      <c r="F26" s="42" t="s">
        <v>37</v>
      </c>
      <c r="G26" s="43" t="s">
        <v>149</v>
      </c>
      <c r="H26" s="42">
        <v>40</v>
      </c>
      <c r="I26" s="57" t="s">
        <v>150</v>
      </c>
      <c r="J26" s="56" t="s">
        <v>151</v>
      </c>
      <c r="K26" s="42" t="s">
        <v>41</v>
      </c>
      <c r="L26" s="42">
        <v>40</v>
      </c>
      <c r="M26" s="42"/>
      <c r="N26" s="42" t="s">
        <v>73</v>
      </c>
      <c r="O26" s="42">
        <v>20</v>
      </c>
      <c r="P26" s="42" t="s">
        <v>44</v>
      </c>
      <c r="Q26" s="47" t="s">
        <v>43</v>
      </c>
      <c r="R26" s="47" t="s">
        <v>43</v>
      </c>
      <c r="S26" s="42" t="s">
        <v>152</v>
      </c>
      <c r="T26" s="42">
        <v>14787399128</v>
      </c>
      <c r="U26" s="47" t="s">
        <v>153</v>
      </c>
      <c r="V26" s="47" t="s">
        <v>112</v>
      </c>
      <c r="W26" s="42" t="s">
        <v>112</v>
      </c>
      <c r="X26" s="47" t="s">
        <v>112</v>
      </c>
      <c r="Y26" s="42"/>
    </row>
    <row r="27" s="32" customFormat="1" ht="188" customHeight="1" spans="1:25">
      <c r="A27" s="42">
        <f t="shared" si="1"/>
        <v>22</v>
      </c>
      <c r="B27" s="42" t="s">
        <v>33</v>
      </c>
      <c r="C27" s="42" t="s">
        <v>34</v>
      </c>
      <c r="D27" s="42" t="s">
        <v>92</v>
      </c>
      <c r="E27" s="42" t="s">
        <v>154</v>
      </c>
      <c r="F27" s="42" t="s">
        <v>37</v>
      </c>
      <c r="G27" s="43" t="s">
        <v>155</v>
      </c>
      <c r="H27" s="42">
        <v>54</v>
      </c>
      <c r="I27" s="57" t="s">
        <v>156</v>
      </c>
      <c r="J27" s="54" t="s">
        <v>157</v>
      </c>
      <c r="K27" s="42" t="s">
        <v>41</v>
      </c>
      <c r="L27" s="42">
        <v>54</v>
      </c>
      <c r="M27" s="42"/>
      <c r="N27" s="42" t="s">
        <v>73</v>
      </c>
      <c r="O27" s="42">
        <v>308</v>
      </c>
      <c r="P27" s="42" t="s">
        <v>43</v>
      </c>
      <c r="Q27" s="47" t="s">
        <v>43</v>
      </c>
      <c r="R27" s="47" t="s">
        <v>43</v>
      </c>
      <c r="S27" s="42" t="s">
        <v>158</v>
      </c>
      <c r="T27" s="42">
        <v>13759248099</v>
      </c>
      <c r="U27" s="47" t="s">
        <v>159</v>
      </c>
      <c r="V27" s="47" t="s">
        <v>44</v>
      </c>
      <c r="W27" s="42" t="s">
        <v>43</v>
      </c>
      <c r="X27" s="47" t="s">
        <v>44</v>
      </c>
      <c r="Y27" s="42"/>
    </row>
    <row r="28" s="32" customFormat="1" ht="188" customHeight="1" spans="1:25">
      <c r="A28" s="42">
        <f t="shared" si="1"/>
        <v>23</v>
      </c>
      <c r="B28" s="42" t="s">
        <v>33</v>
      </c>
      <c r="C28" s="42" t="s">
        <v>34</v>
      </c>
      <c r="D28" s="42" t="s">
        <v>35</v>
      </c>
      <c r="E28" s="42" t="s">
        <v>160</v>
      </c>
      <c r="F28" s="42" t="s">
        <v>37</v>
      </c>
      <c r="G28" s="43" t="s">
        <v>155</v>
      </c>
      <c r="H28" s="42">
        <v>741.5</v>
      </c>
      <c r="I28" s="57" t="s">
        <v>161</v>
      </c>
      <c r="J28" s="54" t="s">
        <v>162</v>
      </c>
      <c r="K28" s="42" t="s">
        <v>41</v>
      </c>
      <c r="L28" s="42">
        <v>741.5</v>
      </c>
      <c r="M28" s="42"/>
      <c r="N28" s="42" t="s">
        <v>73</v>
      </c>
      <c r="O28" s="42">
        <v>2681</v>
      </c>
      <c r="P28" s="42" t="s">
        <v>43</v>
      </c>
      <c r="Q28" s="47" t="s">
        <v>43</v>
      </c>
      <c r="R28" s="47" t="s">
        <v>43</v>
      </c>
      <c r="S28" s="42" t="s">
        <v>158</v>
      </c>
      <c r="T28" s="42">
        <v>13759248099</v>
      </c>
      <c r="U28" s="47" t="s">
        <v>159</v>
      </c>
      <c r="V28" s="47" t="s">
        <v>44</v>
      </c>
      <c r="W28" s="42" t="s">
        <v>43</v>
      </c>
      <c r="X28" s="47" t="s">
        <v>44</v>
      </c>
      <c r="Y28" s="42"/>
    </row>
    <row r="29" s="32" customFormat="1" ht="188" customHeight="1" spans="1:25">
      <c r="A29" s="42">
        <f t="shared" ref="A29:A37" si="2">ROW()-5</f>
        <v>24</v>
      </c>
      <c r="B29" s="42" t="s">
        <v>47</v>
      </c>
      <c r="C29" s="42" t="s">
        <v>48</v>
      </c>
      <c r="D29" s="42" t="s">
        <v>163</v>
      </c>
      <c r="E29" s="42" t="s">
        <v>164</v>
      </c>
      <c r="F29" s="42" t="s">
        <v>37</v>
      </c>
      <c r="G29" s="43" t="s">
        <v>155</v>
      </c>
      <c r="H29" s="42">
        <v>300</v>
      </c>
      <c r="I29" s="57" t="s">
        <v>165</v>
      </c>
      <c r="J29" s="54" t="s">
        <v>166</v>
      </c>
      <c r="K29" s="42" t="s">
        <v>41</v>
      </c>
      <c r="L29" s="42">
        <v>300</v>
      </c>
      <c r="M29" s="42"/>
      <c r="N29" s="42" t="s">
        <v>73</v>
      </c>
      <c r="O29" s="42">
        <v>2681</v>
      </c>
      <c r="P29" s="42" t="s">
        <v>43</v>
      </c>
      <c r="Q29" s="47" t="s">
        <v>43</v>
      </c>
      <c r="R29" s="47" t="s">
        <v>43</v>
      </c>
      <c r="S29" s="42" t="s">
        <v>158</v>
      </c>
      <c r="T29" s="42">
        <v>13759248099</v>
      </c>
      <c r="U29" s="47" t="s">
        <v>159</v>
      </c>
      <c r="V29" s="47" t="s">
        <v>44</v>
      </c>
      <c r="W29" s="42" t="s">
        <v>43</v>
      </c>
      <c r="X29" s="47" t="s">
        <v>44</v>
      </c>
      <c r="Y29" s="42"/>
    </row>
    <row r="30" s="32" customFormat="1" ht="188" customHeight="1" spans="1:25">
      <c r="A30" s="42">
        <f t="shared" si="2"/>
        <v>25</v>
      </c>
      <c r="B30" s="42" t="s">
        <v>33</v>
      </c>
      <c r="C30" s="42" t="s">
        <v>34</v>
      </c>
      <c r="D30" s="42" t="s">
        <v>92</v>
      </c>
      <c r="E30" s="42" t="s">
        <v>167</v>
      </c>
      <c r="F30" s="42" t="s">
        <v>37</v>
      </c>
      <c r="G30" s="43" t="s">
        <v>168</v>
      </c>
      <c r="H30" s="42">
        <v>252</v>
      </c>
      <c r="I30" s="57" t="s">
        <v>169</v>
      </c>
      <c r="J30" s="54" t="s">
        <v>170</v>
      </c>
      <c r="K30" s="42" t="s">
        <v>41</v>
      </c>
      <c r="L30" s="42">
        <v>252</v>
      </c>
      <c r="M30" s="42"/>
      <c r="N30" s="42" t="s">
        <v>73</v>
      </c>
      <c r="O30" s="42">
        <v>900</v>
      </c>
      <c r="P30" s="42" t="s">
        <v>44</v>
      </c>
      <c r="Q30" s="47" t="s">
        <v>43</v>
      </c>
      <c r="R30" s="47" t="s">
        <v>43</v>
      </c>
      <c r="S30" s="42" t="s">
        <v>171</v>
      </c>
      <c r="T30" s="42">
        <v>13988267015</v>
      </c>
      <c r="U30" s="47" t="s">
        <v>172</v>
      </c>
      <c r="V30" s="47" t="s">
        <v>44</v>
      </c>
      <c r="W30" s="42" t="s">
        <v>44</v>
      </c>
      <c r="X30" s="47" t="s">
        <v>44</v>
      </c>
      <c r="Y30" s="42"/>
    </row>
    <row r="31" s="32" customFormat="1" ht="188" customHeight="1" spans="1:25">
      <c r="A31" s="42">
        <f t="shared" si="2"/>
        <v>26</v>
      </c>
      <c r="B31" s="42" t="s">
        <v>33</v>
      </c>
      <c r="C31" s="42" t="s">
        <v>34</v>
      </c>
      <c r="D31" s="42" t="s">
        <v>92</v>
      </c>
      <c r="E31" s="42" t="s">
        <v>173</v>
      </c>
      <c r="F31" s="42" t="s">
        <v>37</v>
      </c>
      <c r="G31" s="43" t="s">
        <v>168</v>
      </c>
      <c r="H31" s="42">
        <v>29.5</v>
      </c>
      <c r="I31" s="57" t="s">
        <v>174</v>
      </c>
      <c r="J31" s="54" t="s">
        <v>175</v>
      </c>
      <c r="K31" s="42" t="s">
        <v>41</v>
      </c>
      <c r="L31" s="42">
        <v>29.5</v>
      </c>
      <c r="M31" s="42"/>
      <c r="N31" s="42" t="s">
        <v>73</v>
      </c>
      <c r="O31" s="42">
        <v>260</v>
      </c>
      <c r="P31" s="42" t="s">
        <v>44</v>
      </c>
      <c r="Q31" s="47" t="s">
        <v>43</v>
      </c>
      <c r="R31" s="47" t="s">
        <v>43</v>
      </c>
      <c r="S31" s="42" t="s">
        <v>171</v>
      </c>
      <c r="T31" s="42">
        <v>13988267015</v>
      </c>
      <c r="U31" s="47" t="s">
        <v>172</v>
      </c>
      <c r="V31" s="47" t="s">
        <v>44</v>
      </c>
      <c r="W31" s="42" t="s">
        <v>44</v>
      </c>
      <c r="X31" s="47" t="s">
        <v>44</v>
      </c>
      <c r="Y31" s="42"/>
    </row>
    <row r="32" s="32" customFormat="1" ht="188" customHeight="1" spans="1:25">
      <c r="A32" s="42">
        <f t="shared" si="2"/>
        <v>27</v>
      </c>
      <c r="B32" s="42" t="s">
        <v>47</v>
      </c>
      <c r="C32" s="42" t="s">
        <v>48</v>
      </c>
      <c r="D32" s="42" t="s">
        <v>49</v>
      </c>
      <c r="E32" s="42" t="s">
        <v>176</v>
      </c>
      <c r="F32" s="42" t="s">
        <v>37</v>
      </c>
      <c r="G32" s="43" t="s">
        <v>177</v>
      </c>
      <c r="H32" s="42">
        <v>300</v>
      </c>
      <c r="I32" s="57" t="s">
        <v>178</v>
      </c>
      <c r="J32" s="56" t="s">
        <v>179</v>
      </c>
      <c r="K32" s="42" t="s">
        <v>41</v>
      </c>
      <c r="L32" s="42">
        <v>300</v>
      </c>
      <c r="M32" s="42"/>
      <c r="N32" s="42" t="s">
        <v>180</v>
      </c>
      <c r="O32" s="42">
        <v>2000</v>
      </c>
      <c r="P32" s="42" t="s">
        <v>43</v>
      </c>
      <c r="Q32" s="47" t="s">
        <v>43</v>
      </c>
      <c r="R32" s="47" t="s">
        <v>43</v>
      </c>
      <c r="S32" s="42" t="s">
        <v>181</v>
      </c>
      <c r="T32" s="42">
        <v>13628898216</v>
      </c>
      <c r="U32" s="47" t="s">
        <v>182</v>
      </c>
      <c r="V32" s="47" t="s">
        <v>44</v>
      </c>
      <c r="W32" s="42" t="s">
        <v>43</v>
      </c>
      <c r="X32" s="47" t="s">
        <v>44</v>
      </c>
      <c r="Y32" s="42"/>
    </row>
    <row r="33" s="32" customFormat="1" ht="188" customHeight="1" spans="1:25">
      <c r="A33" s="42">
        <f t="shared" si="2"/>
        <v>28</v>
      </c>
      <c r="B33" s="42" t="s">
        <v>47</v>
      </c>
      <c r="C33" s="42" t="s">
        <v>58</v>
      </c>
      <c r="D33" s="42" t="s">
        <v>183</v>
      </c>
      <c r="E33" s="42" t="s">
        <v>184</v>
      </c>
      <c r="F33" s="42" t="s">
        <v>37</v>
      </c>
      <c r="G33" s="43" t="s">
        <v>177</v>
      </c>
      <c r="H33" s="42">
        <v>350</v>
      </c>
      <c r="I33" s="57" t="s">
        <v>185</v>
      </c>
      <c r="J33" s="56" t="s">
        <v>186</v>
      </c>
      <c r="K33" s="42" t="s">
        <v>41</v>
      </c>
      <c r="L33" s="42">
        <v>350</v>
      </c>
      <c r="M33" s="42"/>
      <c r="N33" s="42" t="s">
        <v>187</v>
      </c>
      <c r="O33" s="42">
        <v>3089</v>
      </c>
      <c r="P33" s="42" t="s">
        <v>43</v>
      </c>
      <c r="Q33" s="47" t="s">
        <v>43</v>
      </c>
      <c r="R33" s="47" t="s">
        <v>43</v>
      </c>
      <c r="S33" s="42" t="s">
        <v>181</v>
      </c>
      <c r="T33" s="42">
        <v>13628898216</v>
      </c>
      <c r="U33" s="47" t="s">
        <v>182</v>
      </c>
      <c r="V33" s="47" t="s">
        <v>44</v>
      </c>
      <c r="W33" s="42" t="s">
        <v>43</v>
      </c>
      <c r="X33" s="47" t="s">
        <v>44</v>
      </c>
      <c r="Y33" s="42"/>
    </row>
    <row r="34" s="32" customFormat="1" ht="188" customHeight="1" spans="1:25">
      <c r="A34" s="42">
        <f t="shared" si="2"/>
        <v>29</v>
      </c>
      <c r="B34" s="42" t="s">
        <v>33</v>
      </c>
      <c r="C34" s="42" t="s">
        <v>34</v>
      </c>
      <c r="D34" s="42" t="s">
        <v>92</v>
      </c>
      <c r="E34" s="42" t="s">
        <v>188</v>
      </c>
      <c r="F34" s="42" t="s">
        <v>37</v>
      </c>
      <c r="G34" s="43" t="s">
        <v>189</v>
      </c>
      <c r="H34" s="42">
        <v>100.8</v>
      </c>
      <c r="I34" s="57" t="s">
        <v>190</v>
      </c>
      <c r="J34" s="54" t="s">
        <v>191</v>
      </c>
      <c r="K34" s="42" t="s">
        <v>41</v>
      </c>
      <c r="L34" s="42">
        <v>100.8</v>
      </c>
      <c r="M34" s="42"/>
      <c r="N34" s="42" t="s">
        <v>73</v>
      </c>
      <c r="O34" s="42">
        <v>1255</v>
      </c>
      <c r="P34" s="42" t="s">
        <v>43</v>
      </c>
      <c r="Q34" s="47" t="s">
        <v>43</v>
      </c>
      <c r="R34" s="47" t="s">
        <v>43</v>
      </c>
      <c r="S34" s="42" t="s">
        <v>192</v>
      </c>
      <c r="T34" s="42">
        <v>13330454831</v>
      </c>
      <c r="U34" s="47" t="s">
        <v>193</v>
      </c>
      <c r="V34" s="47" t="s">
        <v>44</v>
      </c>
      <c r="W34" s="42" t="s">
        <v>43</v>
      </c>
      <c r="X34" s="47" t="s">
        <v>44</v>
      </c>
      <c r="Y34" s="42"/>
    </row>
    <row r="35" s="32" customFormat="1" ht="188" customHeight="1" spans="1:25">
      <c r="A35" s="42">
        <f t="shared" si="2"/>
        <v>30</v>
      </c>
      <c r="B35" s="47" t="s">
        <v>33</v>
      </c>
      <c r="C35" s="49" t="s">
        <v>34</v>
      </c>
      <c r="D35" s="47" t="s">
        <v>92</v>
      </c>
      <c r="E35" s="49" t="s">
        <v>194</v>
      </c>
      <c r="F35" s="47" t="s">
        <v>37</v>
      </c>
      <c r="G35" s="47" t="s">
        <v>189</v>
      </c>
      <c r="H35" s="42">
        <v>196</v>
      </c>
      <c r="I35" s="60" t="s">
        <v>195</v>
      </c>
      <c r="J35" s="54" t="s">
        <v>196</v>
      </c>
      <c r="K35" s="42" t="s">
        <v>41</v>
      </c>
      <c r="L35" s="42">
        <v>196</v>
      </c>
      <c r="M35" s="42"/>
      <c r="N35" s="47" t="s">
        <v>73</v>
      </c>
      <c r="O35" s="42">
        <v>2100</v>
      </c>
      <c r="P35" s="47" t="s">
        <v>43</v>
      </c>
      <c r="Q35" s="47" t="s">
        <v>43</v>
      </c>
      <c r="R35" s="47" t="s">
        <v>43</v>
      </c>
      <c r="S35" s="47" t="s">
        <v>192</v>
      </c>
      <c r="T35" s="47">
        <v>13330454831</v>
      </c>
      <c r="U35" s="47" t="s">
        <v>193</v>
      </c>
      <c r="V35" s="47" t="s">
        <v>44</v>
      </c>
      <c r="W35" s="47" t="s">
        <v>43</v>
      </c>
      <c r="X35" s="47" t="s">
        <v>44</v>
      </c>
      <c r="Y35" s="42"/>
    </row>
    <row r="36" s="32" customFormat="1" ht="226" customHeight="1" spans="1:25">
      <c r="A36" s="42">
        <f t="shared" si="2"/>
        <v>31</v>
      </c>
      <c r="B36" s="47" t="s">
        <v>33</v>
      </c>
      <c r="C36" s="49" t="s">
        <v>34</v>
      </c>
      <c r="D36" s="47" t="s">
        <v>92</v>
      </c>
      <c r="E36" s="42" t="s">
        <v>197</v>
      </c>
      <c r="F36" s="47" t="s">
        <v>37</v>
      </c>
      <c r="G36" s="43" t="s">
        <v>198</v>
      </c>
      <c r="H36" s="42">
        <v>394</v>
      </c>
      <c r="I36" s="57" t="s">
        <v>199</v>
      </c>
      <c r="J36" s="54" t="s">
        <v>200</v>
      </c>
      <c r="K36" s="47" t="s">
        <v>41</v>
      </c>
      <c r="L36" s="42">
        <v>394</v>
      </c>
      <c r="M36" s="42"/>
      <c r="N36" s="47" t="s">
        <v>73</v>
      </c>
      <c r="O36" s="42">
        <v>300</v>
      </c>
      <c r="P36" s="42" t="s">
        <v>43</v>
      </c>
      <c r="Q36" s="47" t="s">
        <v>44</v>
      </c>
      <c r="R36" s="47" t="s">
        <v>201</v>
      </c>
      <c r="S36" s="42" t="s">
        <v>202</v>
      </c>
      <c r="T36" s="42">
        <v>13987028936</v>
      </c>
      <c r="U36" s="42" t="s">
        <v>203</v>
      </c>
      <c r="V36" s="42" t="s">
        <v>112</v>
      </c>
      <c r="W36" s="42" t="s">
        <v>43</v>
      </c>
      <c r="X36" s="42" t="s">
        <v>112</v>
      </c>
      <c r="Y36" s="42"/>
    </row>
    <row r="37" s="32" customFormat="1" ht="226" customHeight="1" spans="1:25">
      <c r="A37" s="42">
        <f t="shared" si="2"/>
        <v>32</v>
      </c>
      <c r="B37" s="47" t="s">
        <v>33</v>
      </c>
      <c r="C37" s="49" t="s">
        <v>34</v>
      </c>
      <c r="D37" s="47" t="s">
        <v>92</v>
      </c>
      <c r="E37" s="42" t="s">
        <v>204</v>
      </c>
      <c r="F37" s="47" t="s">
        <v>37</v>
      </c>
      <c r="G37" s="43" t="s">
        <v>198</v>
      </c>
      <c r="H37" s="42">
        <v>168</v>
      </c>
      <c r="I37" s="57" t="s">
        <v>205</v>
      </c>
      <c r="J37" s="54" t="s">
        <v>200</v>
      </c>
      <c r="K37" s="47" t="s">
        <v>41</v>
      </c>
      <c r="L37" s="42">
        <v>168</v>
      </c>
      <c r="M37" s="42"/>
      <c r="N37" s="47" t="s">
        <v>73</v>
      </c>
      <c r="O37" s="42">
        <v>260</v>
      </c>
      <c r="P37" s="42" t="s">
        <v>43</v>
      </c>
      <c r="Q37" s="47" t="s">
        <v>44</v>
      </c>
      <c r="R37" s="47" t="s">
        <v>43</v>
      </c>
      <c r="S37" s="42" t="s">
        <v>202</v>
      </c>
      <c r="T37" s="42">
        <v>13987028936</v>
      </c>
      <c r="U37" s="42" t="s">
        <v>203</v>
      </c>
      <c r="V37" s="42" t="s">
        <v>112</v>
      </c>
      <c r="W37" s="42" t="s">
        <v>43</v>
      </c>
      <c r="X37" s="42" t="s">
        <v>112</v>
      </c>
      <c r="Y37" s="42"/>
    </row>
    <row r="38" s="32" customFormat="1" ht="226" customHeight="1" spans="1:25">
      <c r="A38" s="42">
        <f t="shared" ref="A38:A46" si="3">ROW()-5</f>
        <v>33</v>
      </c>
      <c r="B38" s="47" t="s">
        <v>33</v>
      </c>
      <c r="C38" s="49" t="s">
        <v>34</v>
      </c>
      <c r="D38" s="47" t="s">
        <v>92</v>
      </c>
      <c r="E38" s="42" t="s">
        <v>206</v>
      </c>
      <c r="F38" s="47" t="s">
        <v>37</v>
      </c>
      <c r="G38" s="43" t="s">
        <v>198</v>
      </c>
      <c r="H38" s="42">
        <v>100</v>
      </c>
      <c r="I38" s="57" t="s">
        <v>207</v>
      </c>
      <c r="J38" s="54" t="s">
        <v>208</v>
      </c>
      <c r="K38" s="47" t="s">
        <v>41</v>
      </c>
      <c r="L38" s="42">
        <v>100</v>
      </c>
      <c r="M38" s="42"/>
      <c r="N38" s="47" t="s">
        <v>73</v>
      </c>
      <c r="O38" s="42">
        <v>280</v>
      </c>
      <c r="P38" s="42" t="s">
        <v>43</v>
      </c>
      <c r="Q38" s="47" t="s">
        <v>44</v>
      </c>
      <c r="R38" s="47" t="s">
        <v>43</v>
      </c>
      <c r="S38" s="42" t="s">
        <v>202</v>
      </c>
      <c r="T38" s="42">
        <v>13987028936</v>
      </c>
      <c r="U38" s="42" t="s">
        <v>203</v>
      </c>
      <c r="V38" s="42" t="s">
        <v>112</v>
      </c>
      <c r="W38" s="42" t="s">
        <v>43</v>
      </c>
      <c r="X38" s="42" t="s">
        <v>112</v>
      </c>
      <c r="Y38" s="42"/>
    </row>
    <row r="39" s="32" customFormat="1" ht="226" customHeight="1" spans="1:25">
      <c r="A39" s="42">
        <f t="shared" si="3"/>
        <v>34</v>
      </c>
      <c r="B39" s="47" t="s">
        <v>33</v>
      </c>
      <c r="C39" s="49" t="s">
        <v>34</v>
      </c>
      <c r="D39" s="47" t="s">
        <v>92</v>
      </c>
      <c r="E39" s="42" t="s">
        <v>209</v>
      </c>
      <c r="F39" s="47" t="s">
        <v>37</v>
      </c>
      <c r="G39" s="43" t="s">
        <v>198</v>
      </c>
      <c r="H39" s="42">
        <v>300</v>
      </c>
      <c r="I39" s="57" t="s">
        <v>210</v>
      </c>
      <c r="J39" s="54" t="s">
        <v>211</v>
      </c>
      <c r="K39" s="47" t="s">
        <v>41</v>
      </c>
      <c r="L39" s="42">
        <v>300</v>
      </c>
      <c r="M39" s="42"/>
      <c r="N39" s="47" t="s">
        <v>73</v>
      </c>
      <c r="O39" s="42">
        <v>600</v>
      </c>
      <c r="P39" s="42" t="s">
        <v>43</v>
      </c>
      <c r="Q39" s="47" t="s">
        <v>44</v>
      </c>
      <c r="R39" s="47" t="s">
        <v>43</v>
      </c>
      <c r="S39" s="42" t="s">
        <v>202</v>
      </c>
      <c r="T39" s="42">
        <v>13987028936</v>
      </c>
      <c r="U39" s="42" t="s">
        <v>203</v>
      </c>
      <c r="V39" s="42" t="s">
        <v>112</v>
      </c>
      <c r="W39" s="42" t="s">
        <v>43</v>
      </c>
      <c r="X39" s="42" t="s">
        <v>112</v>
      </c>
      <c r="Y39" s="42"/>
    </row>
    <row r="40" s="32" customFormat="1" ht="226" customHeight="1" spans="1:25">
      <c r="A40" s="42">
        <f t="shared" si="3"/>
        <v>35</v>
      </c>
      <c r="B40" s="47" t="s">
        <v>47</v>
      </c>
      <c r="C40" s="49" t="s">
        <v>48</v>
      </c>
      <c r="D40" s="47" t="s">
        <v>49</v>
      </c>
      <c r="E40" s="42" t="s">
        <v>212</v>
      </c>
      <c r="F40" s="47" t="s">
        <v>37</v>
      </c>
      <c r="G40" s="43" t="s">
        <v>177</v>
      </c>
      <c r="H40" s="42">
        <v>300</v>
      </c>
      <c r="I40" s="57" t="s">
        <v>213</v>
      </c>
      <c r="J40" s="61" t="s">
        <v>214</v>
      </c>
      <c r="K40" s="47" t="s">
        <v>41</v>
      </c>
      <c r="L40" s="42">
        <v>300</v>
      </c>
      <c r="M40" s="42"/>
      <c r="N40" s="47" t="s">
        <v>187</v>
      </c>
      <c r="O40" s="42">
        <v>1200</v>
      </c>
      <c r="P40" s="42" t="s">
        <v>43</v>
      </c>
      <c r="Q40" s="47" t="s">
        <v>43</v>
      </c>
      <c r="R40" s="47" t="s">
        <v>43</v>
      </c>
      <c r="S40" s="42" t="s">
        <v>181</v>
      </c>
      <c r="T40" s="42">
        <v>13628898216</v>
      </c>
      <c r="U40" s="42" t="s">
        <v>182</v>
      </c>
      <c r="V40" s="42" t="s">
        <v>44</v>
      </c>
      <c r="W40" s="42" t="s">
        <v>43</v>
      </c>
      <c r="X40" s="42" t="s">
        <v>44</v>
      </c>
      <c r="Y40" s="42"/>
    </row>
    <row r="41" s="32" customFormat="1" ht="226" customHeight="1" spans="1:25">
      <c r="A41" s="42">
        <f t="shared" si="3"/>
        <v>36</v>
      </c>
      <c r="B41" s="47" t="s">
        <v>33</v>
      </c>
      <c r="C41" s="49" t="s">
        <v>34</v>
      </c>
      <c r="D41" s="47" t="s">
        <v>92</v>
      </c>
      <c r="E41" s="42" t="s">
        <v>215</v>
      </c>
      <c r="F41" s="47" t="s">
        <v>37</v>
      </c>
      <c r="G41" s="43" t="s">
        <v>216</v>
      </c>
      <c r="H41" s="42">
        <v>200</v>
      </c>
      <c r="I41" s="57" t="s">
        <v>217</v>
      </c>
      <c r="J41" s="54" t="s">
        <v>218</v>
      </c>
      <c r="K41" s="47" t="s">
        <v>41</v>
      </c>
      <c r="L41" s="42">
        <v>200</v>
      </c>
      <c r="M41" s="42"/>
      <c r="N41" s="47" t="s">
        <v>73</v>
      </c>
      <c r="O41" s="42">
        <v>700</v>
      </c>
      <c r="P41" s="42" t="s">
        <v>43</v>
      </c>
      <c r="Q41" s="47" t="s">
        <v>43</v>
      </c>
      <c r="R41" s="47" t="s">
        <v>43</v>
      </c>
      <c r="S41" s="42" t="s">
        <v>219</v>
      </c>
      <c r="T41" s="42">
        <v>13988201735</v>
      </c>
      <c r="U41" s="42" t="s">
        <v>220</v>
      </c>
      <c r="V41" s="42" t="s">
        <v>44</v>
      </c>
      <c r="W41" s="42" t="s">
        <v>43</v>
      </c>
      <c r="X41" s="42" t="s">
        <v>44</v>
      </c>
      <c r="Y41" s="42"/>
    </row>
    <row r="42" s="32" customFormat="1" ht="226" customHeight="1" spans="1:25">
      <c r="A42" s="42">
        <f t="shared" si="3"/>
        <v>37</v>
      </c>
      <c r="B42" s="47" t="s">
        <v>33</v>
      </c>
      <c r="C42" s="49" t="s">
        <v>34</v>
      </c>
      <c r="D42" s="47" t="s">
        <v>92</v>
      </c>
      <c r="E42" s="42" t="s">
        <v>221</v>
      </c>
      <c r="F42" s="47" t="s">
        <v>37</v>
      </c>
      <c r="G42" s="43" t="s">
        <v>216</v>
      </c>
      <c r="H42" s="42">
        <v>220</v>
      </c>
      <c r="I42" s="57" t="s">
        <v>222</v>
      </c>
      <c r="J42" s="54" t="s">
        <v>223</v>
      </c>
      <c r="K42" s="47" t="s">
        <v>41</v>
      </c>
      <c r="L42" s="42">
        <v>220</v>
      </c>
      <c r="M42" s="42"/>
      <c r="N42" s="47" t="s">
        <v>73</v>
      </c>
      <c r="O42" s="42">
        <v>700</v>
      </c>
      <c r="P42" s="42" t="s">
        <v>43</v>
      </c>
      <c r="Q42" s="47" t="s">
        <v>43</v>
      </c>
      <c r="R42" s="47" t="s">
        <v>43</v>
      </c>
      <c r="S42" s="42" t="s">
        <v>219</v>
      </c>
      <c r="T42" s="42">
        <v>13988201735</v>
      </c>
      <c r="U42" s="42" t="s">
        <v>220</v>
      </c>
      <c r="V42" s="42" t="s">
        <v>44</v>
      </c>
      <c r="W42" s="42" t="s">
        <v>43</v>
      </c>
      <c r="X42" s="42" t="s">
        <v>44</v>
      </c>
      <c r="Y42" s="42"/>
    </row>
    <row r="43" s="32" customFormat="1" ht="226" customHeight="1" spans="1:25">
      <c r="A43" s="42">
        <f t="shared" si="3"/>
        <v>38</v>
      </c>
      <c r="B43" s="47" t="s">
        <v>33</v>
      </c>
      <c r="C43" s="49" t="s">
        <v>116</v>
      </c>
      <c r="D43" s="47" t="s">
        <v>224</v>
      </c>
      <c r="E43" s="42" t="s">
        <v>225</v>
      </c>
      <c r="F43" s="47" t="s">
        <v>37</v>
      </c>
      <c r="G43" s="43" t="s">
        <v>226</v>
      </c>
      <c r="H43" s="42">
        <v>190</v>
      </c>
      <c r="I43" s="57" t="s">
        <v>227</v>
      </c>
      <c r="J43" s="54" t="s">
        <v>228</v>
      </c>
      <c r="K43" s="47" t="s">
        <v>41</v>
      </c>
      <c r="L43" s="42">
        <v>190</v>
      </c>
      <c r="M43" s="42">
        <v>0</v>
      </c>
      <c r="N43" s="47" t="s">
        <v>73</v>
      </c>
      <c r="O43" s="42">
        <v>1663</v>
      </c>
      <c r="P43" s="42" t="s">
        <v>43</v>
      </c>
      <c r="Q43" s="47" t="s">
        <v>43</v>
      </c>
      <c r="R43" s="47" t="s">
        <v>43</v>
      </c>
      <c r="S43" s="42" t="s">
        <v>229</v>
      </c>
      <c r="T43" s="42">
        <v>13988287643</v>
      </c>
      <c r="U43" s="42" t="s">
        <v>230</v>
      </c>
      <c r="V43" s="42" t="s">
        <v>44</v>
      </c>
      <c r="W43" s="42" t="s">
        <v>43</v>
      </c>
      <c r="X43" s="42" t="s">
        <v>44</v>
      </c>
      <c r="Y43" s="42"/>
    </row>
    <row r="44" s="32" customFormat="1" ht="226" customHeight="1" spans="1:25">
      <c r="A44" s="42">
        <f t="shared" si="3"/>
        <v>39</v>
      </c>
      <c r="B44" s="47" t="s">
        <v>33</v>
      </c>
      <c r="C44" s="49" t="s">
        <v>116</v>
      </c>
      <c r="D44" s="47" t="s">
        <v>224</v>
      </c>
      <c r="E44" s="42" t="s">
        <v>231</v>
      </c>
      <c r="F44" s="47" t="s">
        <v>37</v>
      </c>
      <c r="G44" s="43" t="s">
        <v>226</v>
      </c>
      <c r="H44" s="42">
        <v>180</v>
      </c>
      <c r="I44" s="57" t="s">
        <v>232</v>
      </c>
      <c r="J44" s="54" t="s">
        <v>233</v>
      </c>
      <c r="K44" s="47" t="s">
        <v>41</v>
      </c>
      <c r="L44" s="42">
        <v>180</v>
      </c>
      <c r="M44" s="42">
        <v>0</v>
      </c>
      <c r="N44" s="47" t="s">
        <v>73</v>
      </c>
      <c r="O44" s="42">
        <v>1474</v>
      </c>
      <c r="P44" s="42" t="s">
        <v>43</v>
      </c>
      <c r="Q44" s="47" t="s">
        <v>43</v>
      </c>
      <c r="R44" s="47" t="s">
        <v>43</v>
      </c>
      <c r="S44" s="42" t="s">
        <v>229</v>
      </c>
      <c r="T44" s="42">
        <v>13988287643</v>
      </c>
      <c r="U44" s="42" t="s">
        <v>230</v>
      </c>
      <c r="V44" s="42" t="s">
        <v>44</v>
      </c>
      <c r="W44" s="42" t="s">
        <v>43</v>
      </c>
      <c r="X44" s="42" t="s">
        <v>44</v>
      </c>
      <c r="Y44" s="42"/>
    </row>
    <row r="45" s="32" customFormat="1" ht="226" customHeight="1" spans="1:25">
      <c r="A45" s="42">
        <f t="shared" si="3"/>
        <v>40</v>
      </c>
      <c r="B45" s="47" t="s">
        <v>33</v>
      </c>
      <c r="C45" s="49" t="s">
        <v>116</v>
      </c>
      <c r="D45" s="47" t="s">
        <v>224</v>
      </c>
      <c r="E45" s="42" t="s">
        <v>234</v>
      </c>
      <c r="F45" s="47" t="s">
        <v>37</v>
      </c>
      <c r="G45" s="43" t="s">
        <v>226</v>
      </c>
      <c r="H45" s="42">
        <v>120</v>
      </c>
      <c r="I45" s="57" t="s">
        <v>235</v>
      </c>
      <c r="J45" s="54" t="s">
        <v>236</v>
      </c>
      <c r="K45" s="47" t="s">
        <v>41</v>
      </c>
      <c r="L45" s="42">
        <v>120</v>
      </c>
      <c r="M45" s="42"/>
      <c r="N45" s="47" t="s">
        <v>73</v>
      </c>
      <c r="O45" s="42">
        <v>427</v>
      </c>
      <c r="P45" s="42" t="s">
        <v>43</v>
      </c>
      <c r="Q45" s="47" t="s">
        <v>43</v>
      </c>
      <c r="R45" s="47" t="s">
        <v>43</v>
      </c>
      <c r="S45" s="42" t="s">
        <v>229</v>
      </c>
      <c r="T45" s="42">
        <v>13988287643</v>
      </c>
      <c r="U45" s="42" t="s">
        <v>230</v>
      </c>
      <c r="V45" s="42" t="s">
        <v>44</v>
      </c>
      <c r="W45" s="42" t="s">
        <v>43</v>
      </c>
      <c r="X45" s="42" t="s">
        <v>44</v>
      </c>
      <c r="Y45" s="42"/>
    </row>
    <row r="46" s="32" customFormat="1" ht="226" customHeight="1" spans="1:25">
      <c r="A46" s="42">
        <f t="shared" si="3"/>
        <v>41</v>
      </c>
      <c r="B46" s="47" t="s">
        <v>33</v>
      </c>
      <c r="C46" s="49" t="s">
        <v>116</v>
      </c>
      <c r="D46" s="47" t="s">
        <v>224</v>
      </c>
      <c r="E46" s="42" t="s">
        <v>237</v>
      </c>
      <c r="F46" s="47" t="s">
        <v>37</v>
      </c>
      <c r="G46" s="43" t="s">
        <v>226</v>
      </c>
      <c r="H46" s="42">
        <v>100</v>
      </c>
      <c r="I46" s="57" t="s">
        <v>238</v>
      </c>
      <c r="J46" s="54" t="s">
        <v>239</v>
      </c>
      <c r="K46" s="47" t="s">
        <v>41</v>
      </c>
      <c r="L46" s="42">
        <v>100</v>
      </c>
      <c r="M46" s="42"/>
      <c r="N46" s="47" t="s">
        <v>73</v>
      </c>
      <c r="O46" s="42">
        <v>409</v>
      </c>
      <c r="P46" s="42" t="s">
        <v>43</v>
      </c>
      <c r="Q46" s="47" t="s">
        <v>43</v>
      </c>
      <c r="R46" s="47" t="s">
        <v>43</v>
      </c>
      <c r="S46" s="42" t="s">
        <v>229</v>
      </c>
      <c r="T46" s="42">
        <v>13988287643</v>
      </c>
      <c r="U46" s="42" t="s">
        <v>230</v>
      </c>
      <c r="V46" s="42" t="s">
        <v>44</v>
      </c>
      <c r="W46" s="42" t="s">
        <v>43</v>
      </c>
      <c r="X46" s="42" t="s">
        <v>44</v>
      </c>
      <c r="Y46" s="42"/>
    </row>
  </sheetData>
  <sortState ref="A7:Y131">
    <sortCondition ref="B7:B131"/>
    <sortCondition ref="C7:C131"/>
    <sortCondition ref="D7:D131"/>
    <sortCondition ref="U7:U131"/>
  </sortState>
  <mergeCells count="28">
    <mergeCell ref="A1:Y1"/>
    <mergeCell ref="A2:J2"/>
    <mergeCell ref="K2:P2"/>
    <mergeCell ref="Q2:T2"/>
    <mergeCell ref="U2:Y2"/>
    <mergeCell ref="F3:G3"/>
    <mergeCell ref="L3:M3"/>
    <mergeCell ref="B5:D5"/>
    <mergeCell ref="B3:B4"/>
    <mergeCell ref="C3:C4"/>
    <mergeCell ref="D3:D4"/>
    <mergeCell ref="E3:E4"/>
    <mergeCell ref="H3:H4"/>
    <mergeCell ref="I3:I4"/>
    <mergeCell ref="J3:J4"/>
    <mergeCell ref="K3:K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dataValidations count="1">
    <dataValidation allowBlank="1" showInputMessage="1" showErrorMessage="1" sqref="B6 C6:D6 B7 C7:D7 B8:D8 B9:D9 B10:D10 B11:D11 B12 C12:D12 B13 C13:D13 B14 C14:D14 B15 C15:D15 B16:D16 B18:D18 B19:D19 B20 C20 D20 B21 C21:D21 B22 C22:D22 B23 C23:D23 B24 C24:D24 B25 C25:D25 B26 C26:D26 B27 C27:D27 B28 C28:D28 B29:D29 B30 C30:D30 B31 C31:D31 B33:D33 B36:D36 B37:D37 B38:D38 B39:D39 B40:D40 B41:D41 B42:D42 B34:D35"/>
  </dataValidations>
  <pageMargins left="0.751388888888889" right="0.751388888888889" top="1" bottom="1" header="0.5" footer="0.5"/>
  <pageSetup paperSize="9" scale="3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workbookViewId="0">
      <pane ySplit="4" topLeftCell="A35" activePane="bottomLeft" state="frozen"/>
      <selection/>
      <selection pane="bottomLeft" activeCell="D45" sqref="D45"/>
    </sheetView>
  </sheetViews>
  <sheetFormatPr defaultColWidth="9.7962962962963" defaultRowHeight="15.6" outlineLevelCol="4"/>
  <cols>
    <col min="1" max="1" width="7.62037037037037" style="1" customWidth="1"/>
    <col min="2" max="2" width="5.35185185185185" style="1" customWidth="1"/>
    <col min="3" max="3" width="7.7037037037037" style="4" customWidth="1"/>
    <col min="4" max="4" width="40.7962962962963" style="1" customWidth="1"/>
    <col min="5" max="5" width="30.3703703703704" style="5" customWidth="1"/>
    <col min="6" max="16378" width="9.7962962962963" style="1"/>
    <col min="16379" max="16384" width="9.7962962962963" style="6"/>
  </cols>
  <sheetData>
    <row r="1" s="1" customFormat="1" spans="3:5">
      <c r="C1" s="4"/>
      <c r="E1" s="5"/>
    </row>
    <row r="2" s="2" customFormat="1" ht="33" customHeight="1" spans="1:5">
      <c r="A2" s="7" t="s">
        <v>240</v>
      </c>
      <c r="B2" s="7"/>
      <c r="C2" s="7"/>
      <c r="D2" s="7"/>
      <c r="E2" s="7"/>
    </row>
    <row r="3" s="2" customFormat="1" ht="11" customHeight="1" spans="1:5">
      <c r="A3" s="7"/>
      <c r="B3" s="7"/>
      <c r="C3" s="7"/>
      <c r="D3" s="7"/>
      <c r="E3" s="8"/>
    </row>
    <row r="4" s="3" customFormat="1" ht="62.4" spans="1:5">
      <c r="A4" s="9" t="s">
        <v>5</v>
      </c>
      <c r="B4" s="10" t="s">
        <v>6</v>
      </c>
      <c r="C4" s="9" t="s">
        <v>7</v>
      </c>
      <c r="D4" s="10" t="s">
        <v>8</v>
      </c>
      <c r="E4" s="10" t="s">
        <v>241</v>
      </c>
    </row>
    <row r="5" s="1" customFormat="1" spans="1:5">
      <c r="A5" s="11">
        <v>1</v>
      </c>
      <c r="B5" s="12" t="s">
        <v>47</v>
      </c>
      <c r="C5" s="11" t="s">
        <v>48</v>
      </c>
      <c r="D5" s="13" t="s">
        <v>49</v>
      </c>
      <c r="E5" s="14" t="s">
        <v>242</v>
      </c>
    </row>
    <row r="6" s="1" customFormat="1" spans="1:5">
      <c r="A6" s="11">
        <v>2</v>
      </c>
      <c r="B6" s="15"/>
      <c r="C6" s="11"/>
      <c r="D6" s="13" t="s">
        <v>243</v>
      </c>
      <c r="E6" s="14"/>
    </row>
    <row r="7" s="1" customFormat="1" spans="1:5">
      <c r="A7" s="11">
        <v>3</v>
      </c>
      <c r="B7" s="15"/>
      <c r="C7" s="11"/>
      <c r="D7" s="13" t="s">
        <v>244</v>
      </c>
      <c r="E7" s="14"/>
    </row>
    <row r="8" s="1" customFormat="1" spans="1:5">
      <c r="A8" s="11">
        <v>4</v>
      </c>
      <c r="B8" s="15"/>
      <c r="C8" s="11"/>
      <c r="D8" s="13" t="s">
        <v>245</v>
      </c>
      <c r="E8" s="14" t="s">
        <v>246</v>
      </c>
    </row>
    <row r="9" s="1" customFormat="1" spans="1:5">
      <c r="A9" s="11">
        <v>5</v>
      </c>
      <c r="B9" s="15"/>
      <c r="C9" s="11"/>
      <c r="D9" s="13" t="s">
        <v>163</v>
      </c>
      <c r="E9" s="14" t="s">
        <v>163</v>
      </c>
    </row>
    <row r="10" s="1" customFormat="1" spans="1:5">
      <c r="A10" s="11">
        <v>6</v>
      </c>
      <c r="B10" s="15"/>
      <c r="C10" s="11"/>
      <c r="D10" s="13" t="s">
        <v>247</v>
      </c>
      <c r="E10" s="14" t="s">
        <v>248</v>
      </c>
    </row>
    <row r="11" s="1" customFormat="1" spans="1:5">
      <c r="A11" s="11">
        <v>7</v>
      </c>
      <c r="B11" s="15"/>
      <c r="C11" s="11" t="s">
        <v>58</v>
      </c>
      <c r="D11" s="13" t="s">
        <v>59</v>
      </c>
      <c r="E11" s="14" t="s">
        <v>249</v>
      </c>
    </row>
    <row r="12" s="1" customFormat="1" spans="1:5">
      <c r="A12" s="11">
        <v>8</v>
      </c>
      <c r="B12" s="15"/>
      <c r="C12" s="11"/>
      <c r="D12" s="16" t="s">
        <v>183</v>
      </c>
      <c r="E12" s="14" t="s">
        <v>249</v>
      </c>
    </row>
    <row r="13" s="1" customFormat="1" spans="1:5">
      <c r="A13" s="11">
        <v>9</v>
      </c>
      <c r="B13" s="15"/>
      <c r="C13" s="11"/>
      <c r="D13" s="13" t="s">
        <v>250</v>
      </c>
      <c r="E13" s="14" t="s">
        <v>249</v>
      </c>
    </row>
    <row r="14" s="1" customFormat="1" spans="1:5">
      <c r="A14" s="11">
        <v>10</v>
      </c>
      <c r="B14" s="15"/>
      <c r="C14" s="11"/>
      <c r="D14" s="13" t="s">
        <v>251</v>
      </c>
      <c r="E14" s="14" t="s">
        <v>249</v>
      </c>
    </row>
    <row r="15" s="1" customFormat="1" spans="1:5">
      <c r="A15" s="11">
        <v>11</v>
      </c>
      <c r="B15" s="15"/>
      <c r="C15" s="11" t="s">
        <v>252</v>
      </c>
      <c r="D15" s="13" t="s">
        <v>253</v>
      </c>
      <c r="E15" s="14" t="s">
        <v>254</v>
      </c>
    </row>
    <row r="16" s="1" customFormat="1" spans="1:5">
      <c r="A16" s="11">
        <v>12</v>
      </c>
      <c r="B16" s="15"/>
      <c r="C16" s="11"/>
      <c r="D16" s="13" t="s">
        <v>255</v>
      </c>
      <c r="E16" s="14" t="s">
        <v>249</v>
      </c>
    </row>
    <row r="17" s="1" customFormat="1" spans="1:5">
      <c r="A17" s="11">
        <v>13</v>
      </c>
      <c r="B17" s="15"/>
      <c r="C17" s="11" t="s">
        <v>256</v>
      </c>
      <c r="D17" s="13" t="s">
        <v>257</v>
      </c>
      <c r="E17" s="14" t="s">
        <v>249</v>
      </c>
    </row>
    <row r="18" s="1" customFormat="1" spans="1:5">
      <c r="A18" s="11">
        <v>14</v>
      </c>
      <c r="B18" s="15"/>
      <c r="C18" s="11"/>
      <c r="D18" s="13" t="s">
        <v>258</v>
      </c>
      <c r="E18" s="14" t="s">
        <v>249</v>
      </c>
    </row>
    <row r="19" s="1" customFormat="1" spans="1:5">
      <c r="A19" s="11">
        <v>15</v>
      </c>
      <c r="B19" s="15"/>
      <c r="C19" s="11"/>
      <c r="D19" s="13" t="s">
        <v>259</v>
      </c>
      <c r="E19" s="14" t="s">
        <v>249</v>
      </c>
    </row>
    <row r="20" s="1" customFormat="1" spans="1:5">
      <c r="A20" s="11">
        <v>16</v>
      </c>
      <c r="B20" s="15"/>
      <c r="C20" s="11"/>
      <c r="D20" s="13" t="s">
        <v>260</v>
      </c>
      <c r="E20" s="14" t="s">
        <v>249</v>
      </c>
    </row>
    <row r="21" s="1" customFormat="1" spans="1:5">
      <c r="A21" s="11">
        <v>17</v>
      </c>
      <c r="B21" s="15"/>
      <c r="C21" s="17" t="s">
        <v>261</v>
      </c>
      <c r="D21" s="13" t="s">
        <v>262</v>
      </c>
      <c r="E21" s="14" t="s">
        <v>263</v>
      </c>
    </row>
    <row r="22" s="1" customFormat="1" spans="1:5">
      <c r="A22" s="11">
        <v>18</v>
      </c>
      <c r="B22" s="15"/>
      <c r="C22" s="18"/>
      <c r="D22" s="13" t="s">
        <v>264</v>
      </c>
      <c r="E22" s="14" t="s">
        <v>265</v>
      </c>
    </row>
    <row r="23" s="1" customFormat="1" spans="1:5">
      <c r="A23" s="11">
        <v>19</v>
      </c>
      <c r="B23" s="15"/>
      <c r="C23" s="18"/>
      <c r="D23" s="13" t="s">
        <v>266</v>
      </c>
      <c r="E23" s="14" t="s">
        <v>267</v>
      </c>
    </row>
    <row r="24" s="1" customFormat="1" ht="31.2" spans="1:5">
      <c r="A24" s="11">
        <v>20</v>
      </c>
      <c r="B24" s="15"/>
      <c r="C24" s="18"/>
      <c r="D24" s="13" t="s">
        <v>268</v>
      </c>
      <c r="E24" s="14" t="s">
        <v>269</v>
      </c>
    </row>
    <row r="25" s="1" customFormat="1" spans="1:5">
      <c r="A25" s="11">
        <v>21</v>
      </c>
      <c r="B25" s="19"/>
      <c r="C25" s="20"/>
      <c r="D25" s="13" t="s">
        <v>117</v>
      </c>
      <c r="E25" s="14" t="s">
        <v>249</v>
      </c>
    </row>
    <row r="26" s="1" customFormat="1" spans="1:5">
      <c r="A26" s="11">
        <v>22</v>
      </c>
      <c r="B26" s="21" t="s">
        <v>270</v>
      </c>
      <c r="C26" s="21" t="s">
        <v>271</v>
      </c>
      <c r="D26" s="13" t="s">
        <v>272</v>
      </c>
      <c r="E26" s="14" t="s">
        <v>273</v>
      </c>
    </row>
    <row r="27" s="1" customFormat="1" spans="1:5">
      <c r="A27" s="11">
        <v>23</v>
      </c>
      <c r="B27" s="21"/>
      <c r="C27" s="21"/>
      <c r="D27" s="13" t="s">
        <v>274</v>
      </c>
      <c r="E27" s="14"/>
    </row>
    <row r="28" s="1" customFormat="1" spans="1:5">
      <c r="A28" s="11">
        <v>24</v>
      </c>
      <c r="B28" s="21"/>
      <c r="C28" s="21" t="s">
        <v>275</v>
      </c>
      <c r="D28" s="13" t="s">
        <v>276</v>
      </c>
      <c r="E28" s="14" t="s">
        <v>277</v>
      </c>
    </row>
    <row r="29" s="1" customFormat="1" spans="1:5">
      <c r="A29" s="11">
        <v>25</v>
      </c>
      <c r="B29" s="21"/>
      <c r="C29" s="21"/>
      <c r="D29" s="13" t="s">
        <v>278</v>
      </c>
      <c r="E29" s="14" t="s">
        <v>278</v>
      </c>
    </row>
    <row r="30" s="1" customFormat="1" spans="1:5">
      <c r="A30" s="11">
        <v>26</v>
      </c>
      <c r="B30" s="21"/>
      <c r="C30" s="21"/>
      <c r="D30" s="13" t="s">
        <v>279</v>
      </c>
      <c r="E30" s="14" t="s">
        <v>249</v>
      </c>
    </row>
    <row r="31" s="1" customFormat="1" spans="1:5">
      <c r="A31" s="11">
        <v>27</v>
      </c>
      <c r="B31" s="21"/>
      <c r="C31" s="21" t="s">
        <v>280</v>
      </c>
      <c r="D31" s="13" t="s">
        <v>281</v>
      </c>
      <c r="E31" s="14" t="s">
        <v>282</v>
      </c>
    </row>
    <row r="32" s="1" customFormat="1" spans="1:5">
      <c r="A32" s="11">
        <v>28</v>
      </c>
      <c r="B32" s="21"/>
      <c r="C32" s="21"/>
      <c r="D32" s="22" t="s">
        <v>283</v>
      </c>
      <c r="E32" s="23" t="s">
        <v>284</v>
      </c>
    </row>
    <row r="33" s="1" customFormat="1" spans="1:5">
      <c r="A33" s="11">
        <v>29</v>
      </c>
      <c r="B33" s="21"/>
      <c r="C33" s="21" t="s">
        <v>285</v>
      </c>
      <c r="D33" s="22" t="s">
        <v>286</v>
      </c>
      <c r="E33" s="14" t="s">
        <v>249</v>
      </c>
    </row>
    <row r="34" s="1" customFormat="1" spans="1:5">
      <c r="A34" s="11">
        <v>30</v>
      </c>
      <c r="B34" s="21"/>
      <c r="C34" s="21"/>
      <c r="D34" s="22" t="s">
        <v>287</v>
      </c>
      <c r="E34" s="14" t="s">
        <v>249</v>
      </c>
    </row>
    <row r="35" s="1" customFormat="1" spans="1:5">
      <c r="A35" s="11">
        <v>31</v>
      </c>
      <c r="B35" s="21"/>
      <c r="C35" s="21"/>
      <c r="D35" s="22" t="s">
        <v>288</v>
      </c>
      <c r="E35" s="14" t="s">
        <v>249</v>
      </c>
    </row>
    <row r="36" s="1" customFormat="1" ht="31.2" spans="1:5">
      <c r="A36" s="11">
        <v>32</v>
      </c>
      <c r="B36" s="21"/>
      <c r="C36" s="11" t="s">
        <v>289</v>
      </c>
      <c r="D36" s="14" t="s">
        <v>289</v>
      </c>
      <c r="E36" s="23" t="s">
        <v>289</v>
      </c>
    </row>
    <row r="37" s="1" customFormat="1" spans="1:5">
      <c r="A37" s="11">
        <v>33</v>
      </c>
      <c r="B37" s="17" t="s">
        <v>33</v>
      </c>
      <c r="C37" s="12" t="s">
        <v>34</v>
      </c>
      <c r="D37" s="22" t="s">
        <v>290</v>
      </c>
      <c r="E37" s="14" t="s">
        <v>249</v>
      </c>
    </row>
    <row r="38" s="1" customFormat="1" spans="1:5">
      <c r="A38" s="11">
        <v>34</v>
      </c>
      <c r="B38" s="18"/>
      <c r="C38" s="15"/>
      <c r="D38" s="14" t="s">
        <v>92</v>
      </c>
      <c r="E38" s="14" t="s">
        <v>291</v>
      </c>
    </row>
    <row r="39" s="1" customFormat="1" spans="1:5">
      <c r="A39" s="11">
        <v>35</v>
      </c>
      <c r="B39" s="18"/>
      <c r="C39" s="15"/>
      <c r="D39" s="14"/>
      <c r="E39" s="14" t="s">
        <v>292</v>
      </c>
    </row>
    <row r="40" s="1" customFormat="1" spans="1:5">
      <c r="A40" s="11">
        <v>36</v>
      </c>
      <c r="B40" s="18"/>
      <c r="C40" s="15"/>
      <c r="D40" s="13" t="s">
        <v>35</v>
      </c>
      <c r="E40" s="14" t="s">
        <v>293</v>
      </c>
    </row>
    <row r="41" s="1" customFormat="1" spans="1:5">
      <c r="A41" s="11">
        <v>37</v>
      </c>
      <c r="B41" s="18"/>
      <c r="C41" s="15"/>
      <c r="D41" s="13" t="s">
        <v>294</v>
      </c>
      <c r="E41" s="23" t="s">
        <v>295</v>
      </c>
    </row>
    <row r="42" s="1" customFormat="1" spans="1:5">
      <c r="A42" s="17">
        <v>38</v>
      </c>
      <c r="B42" s="18"/>
      <c r="C42" s="15"/>
      <c r="D42" s="14" t="s">
        <v>296</v>
      </c>
      <c r="E42" s="23" t="s">
        <v>297</v>
      </c>
    </row>
    <row r="43" s="1" customFormat="1" spans="1:5">
      <c r="A43" s="20"/>
      <c r="B43" s="18"/>
      <c r="C43" s="15"/>
      <c r="D43" s="14"/>
      <c r="E43" s="23" t="s">
        <v>298</v>
      </c>
    </row>
    <row r="44" s="1" customFormat="1" ht="31.2" spans="1:5">
      <c r="A44" s="11">
        <v>39</v>
      </c>
      <c r="B44" s="18"/>
      <c r="C44" s="15"/>
      <c r="D44" s="13" t="s">
        <v>299</v>
      </c>
      <c r="E44" s="23" t="s">
        <v>300</v>
      </c>
    </row>
    <row r="45" s="1" customFormat="1" ht="46.8" spans="1:5">
      <c r="A45" s="11">
        <v>40</v>
      </c>
      <c r="B45" s="18"/>
      <c r="C45" s="15"/>
      <c r="D45" s="22" t="s">
        <v>301</v>
      </c>
      <c r="E45" s="14" t="s">
        <v>249</v>
      </c>
    </row>
    <row r="46" s="1" customFormat="1" spans="1:5">
      <c r="A46" s="11">
        <v>41</v>
      </c>
      <c r="B46" s="18"/>
      <c r="C46" s="15"/>
      <c r="D46" s="22" t="s">
        <v>302</v>
      </c>
      <c r="E46" s="14" t="s">
        <v>249</v>
      </c>
    </row>
    <row r="47" s="1" customFormat="1" spans="1:5">
      <c r="A47" s="11">
        <v>42</v>
      </c>
      <c r="B47" s="18"/>
      <c r="C47" s="19"/>
      <c r="D47" s="22" t="s">
        <v>117</v>
      </c>
      <c r="E47" s="14" t="s">
        <v>249</v>
      </c>
    </row>
    <row r="48" s="1" customFormat="1" spans="1:5">
      <c r="A48" s="11">
        <v>43</v>
      </c>
      <c r="B48" s="18"/>
      <c r="C48" s="21" t="s">
        <v>67</v>
      </c>
      <c r="D48" s="13" t="s">
        <v>303</v>
      </c>
      <c r="E48" s="14" t="s">
        <v>304</v>
      </c>
    </row>
    <row r="49" s="1" customFormat="1" spans="1:5">
      <c r="A49" s="11">
        <v>44</v>
      </c>
      <c r="B49" s="18"/>
      <c r="C49" s="21"/>
      <c r="D49" s="13" t="s">
        <v>305</v>
      </c>
      <c r="E49" s="14" t="s">
        <v>249</v>
      </c>
    </row>
    <row r="50" s="1" customFormat="1" spans="1:5">
      <c r="A50" s="11">
        <v>45</v>
      </c>
      <c r="B50" s="18"/>
      <c r="C50" s="21"/>
      <c r="D50" s="13" t="s">
        <v>306</v>
      </c>
      <c r="E50" s="14" t="s">
        <v>249</v>
      </c>
    </row>
    <row r="51" s="1" customFormat="1" spans="1:5">
      <c r="A51" s="11">
        <v>46</v>
      </c>
      <c r="B51" s="18"/>
      <c r="C51" s="21"/>
      <c r="D51" s="13" t="s">
        <v>307</v>
      </c>
      <c r="E51" s="14" t="s">
        <v>249</v>
      </c>
    </row>
    <row r="52" s="1" customFormat="1" spans="1:5">
      <c r="A52" s="17">
        <v>47</v>
      </c>
      <c r="B52" s="18"/>
      <c r="C52" s="21" t="s">
        <v>99</v>
      </c>
      <c r="D52" s="14" t="s">
        <v>308</v>
      </c>
      <c r="E52" s="23" t="s">
        <v>309</v>
      </c>
    </row>
    <row r="53" s="1" customFormat="1" spans="1:5">
      <c r="A53" s="20"/>
      <c r="B53" s="18"/>
      <c r="C53" s="21"/>
      <c r="D53" s="14"/>
      <c r="E53" s="23" t="s">
        <v>310</v>
      </c>
    </row>
    <row r="54" s="1" customFormat="1" spans="1:5">
      <c r="A54" s="11">
        <v>48</v>
      </c>
      <c r="B54" s="18"/>
      <c r="C54" s="21"/>
      <c r="D54" s="13" t="s">
        <v>311</v>
      </c>
      <c r="E54" s="23" t="s">
        <v>311</v>
      </c>
    </row>
    <row r="55" s="1" customFormat="1" ht="31.2" spans="1:5">
      <c r="A55" s="11">
        <v>49</v>
      </c>
      <c r="B55" s="18"/>
      <c r="C55" s="21"/>
      <c r="D55" s="13" t="s">
        <v>312</v>
      </c>
      <c r="E55" s="14" t="s">
        <v>249</v>
      </c>
    </row>
    <row r="56" s="1" customFormat="1" spans="1:5">
      <c r="A56" s="11">
        <v>50</v>
      </c>
      <c r="B56" s="18"/>
      <c r="C56" s="21"/>
      <c r="D56" s="13" t="s">
        <v>100</v>
      </c>
      <c r="E56" s="14" t="s">
        <v>249</v>
      </c>
    </row>
    <row r="57" s="1" customFormat="1" spans="1:5">
      <c r="A57" s="11">
        <v>51</v>
      </c>
      <c r="B57" s="18"/>
      <c r="C57" s="21"/>
      <c r="D57" s="13" t="s">
        <v>313</v>
      </c>
      <c r="E57" s="14" t="s">
        <v>249</v>
      </c>
    </row>
    <row r="58" s="1" customFormat="1" ht="46.8" spans="1:5">
      <c r="A58" s="11">
        <v>52</v>
      </c>
      <c r="B58" s="20"/>
      <c r="C58" s="21"/>
      <c r="D58" s="13" t="s">
        <v>137</v>
      </c>
      <c r="E58" s="23" t="s">
        <v>314</v>
      </c>
    </row>
    <row r="59" s="1" customFormat="1" spans="1:5">
      <c r="A59" s="11">
        <v>53</v>
      </c>
      <c r="B59" s="11" t="s">
        <v>315</v>
      </c>
      <c r="C59" s="11" t="s">
        <v>315</v>
      </c>
      <c r="D59" s="13" t="s">
        <v>316</v>
      </c>
      <c r="E59" s="14" t="s">
        <v>249</v>
      </c>
    </row>
    <row r="60" s="1" customFormat="1" spans="1:5">
      <c r="A60" s="11">
        <v>54</v>
      </c>
      <c r="B60" s="11"/>
      <c r="C60" s="11"/>
      <c r="D60" s="13" t="s">
        <v>317</v>
      </c>
      <c r="E60" s="14" t="s">
        <v>249</v>
      </c>
    </row>
    <row r="61" s="1" customFormat="1" spans="1:5">
      <c r="A61" s="11">
        <v>55</v>
      </c>
      <c r="B61" s="11"/>
      <c r="C61" s="11"/>
      <c r="D61" s="22" t="s">
        <v>318</v>
      </c>
      <c r="E61" s="14" t="s">
        <v>249</v>
      </c>
    </row>
    <row r="62" s="1" customFormat="1" spans="1:5">
      <c r="A62" s="11">
        <v>56</v>
      </c>
      <c r="B62" s="17" t="s">
        <v>319</v>
      </c>
      <c r="C62" s="21" t="s">
        <v>320</v>
      </c>
      <c r="D62" s="24" t="s">
        <v>321</v>
      </c>
      <c r="E62" s="14" t="s">
        <v>322</v>
      </c>
    </row>
    <row r="63" s="1" customFormat="1" ht="31.2" spans="1:5">
      <c r="A63" s="11">
        <v>57</v>
      </c>
      <c r="B63" s="18"/>
      <c r="C63" s="12" t="s">
        <v>323</v>
      </c>
      <c r="D63" s="13" t="s">
        <v>324</v>
      </c>
      <c r="E63" s="14" t="s">
        <v>324</v>
      </c>
    </row>
    <row r="64" s="1" customFormat="1" spans="1:5">
      <c r="A64" s="11">
        <v>58</v>
      </c>
      <c r="B64" s="18"/>
      <c r="C64" s="15"/>
      <c r="D64" s="13" t="s">
        <v>325</v>
      </c>
      <c r="E64" s="14" t="s">
        <v>325</v>
      </c>
    </row>
    <row r="65" s="1" customFormat="1" spans="1:5">
      <c r="A65" s="11">
        <v>59</v>
      </c>
      <c r="B65" s="18"/>
      <c r="C65" s="19"/>
      <c r="D65" s="13" t="s">
        <v>326</v>
      </c>
      <c r="E65" s="14" t="s">
        <v>326</v>
      </c>
    </row>
    <row r="66" s="1" customFormat="1" spans="1:5">
      <c r="A66" s="11">
        <v>60</v>
      </c>
      <c r="B66" s="18"/>
      <c r="C66" s="21" t="s">
        <v>327</v>
      </c>
      <c r="D66" s="13" t="s">
        <v>328</v>
      </c>
      <c r="E66" s="14" t="s">
        <v>328</v>
      </c>
    </row>
    <row r="67" s="1" customFormat="1" spans="1:5">
      <c r="A67" s="11">
        <v>61</v>
      </c>
      <c r="B67" s="18"/>
      <c r="C67" s="21"/>
      <c r="D67" s="13" t="s">
        <v>329</v>
      </c>
      <c r="E67" s="14" t="s">
        <v>329</v>
      </c>
    </row>
    <row r="68" s="1" customFormat="1" spans="1:5">
      <c r="A68" s="11">
        <v>62</v>
      </c>
      <c r="B68" s="18"/>
      <c r="C68" s="21"/>
      <c r="D68" s="13" t="s">
        <v>330</v>
      </c>
      <c r="E68" s="14" t="s">
        <v>330</v>
      </c>
    </row>
    <row r="69" s="1" customFormat="1" spans="1:5">
      <c r="A69" s="11">
        <v>63</v>
      </c>
      <c r="B69" s="18"/>
      <c r="C69" s="21"/>
      <c r="D69" s="13" t="s">
        <v>331</v>
      </c>
      <c r="E69" s="14" t="s">
        <v>331</v>
      </c>
    </row>
    <row r="70" s="1" customFormat="1" spans="1:5">
      <c r="A70" s="11">
        <v>64</v>
      </c>
      <c r="B70" s="18"/>
      <c r="C70" s="21"/>
      <c r="D70" s="13" t="s">
        <v>332</v>
      </c>
      <c r="E70" s="14" t="s">
        <v>332</v>
      </c>
    </row>
    <row r="71" s="1" customFormat="1" spans="1:5">
      <c r="A71" s="11">
        <v>65</v>
      </c>
      <c r="B71" s="18"/>
      <c r="C71" s="21"/>
      <c r="D71" s="13" t="s">
        <v>333</v>
      </c>
      <c r="E71" s="14" t="s">
        <v>334</v>
      </c>
    </row>
    <row r="72" s="1" customFormat="1" spans="1:5">
      <c r="A72" s="11">
        <v>66</v>
      </c>
      <c r="B72" s="18"/>
      <c r="C72" s="21" t="s">
        <v>335</v>
      </c>
      <c r="D72" s="13" t="s">
        <v>336</v>
      </c>
      <c r="E72" s="14" t="s">
        <v>336</v>
      </c>
    </row>
    <row r="73" s="1" customFormat="1" spans="1:5">
      <c r="A73" s="11">
        <v>67</v>
      </c>
      <c r="B73" s="18"/>
      <c r="C73" s="21"/>
      <c r="D73" s="13" t="s">
        <v>337</v>
      </c>
      <c r="E73" s="14" t="s">
        <v>337</v>
      </c>
    </row>
    <row r="74" s="1" customFormat="1" spans="1:5">
      <c r="A74" s="11">
        <v>68</v>
      </c>
      <c r="B74" s="18"/>
      <c r="C74" s="21"/>
      <c r="D74" s="13" t="s">
        <v>338</v>
      </c>
      <c r="E74" s="14" t="s">
        <v>338</v>
      </c>
    </row>
    <row r="75" s="1" customFormat="1" spans="1:5">
      <c r="A75" s="11">
        <v>69</v>
      </c>
      <c r="B75" s="18"/>
      <c r="C75" s="21"/>
      <c r="D75" s="13" t="s">
        <v>339</v>
      </c>
      <c r="E75" s="14" t="s">
        <v>339</v>
      </c>
    </row>
    <row r="76" s="1" customFormat="1" spans="1:5">
      <c r="A76" s="11">
        <v>70</v>
      </c>
      <c r="B76" s="18"/>
      <c r="C76" s="21"/>
      <c r="D76" s="13" t="s">
        <v>340</v>
      </c>
      <c r="E76" s="14" t="s">
        <v>340</v>
      </c>
    </row>
    <row r="77" s="1" customFormat="1" spans="1:5">
      <c r="A77" s="11">
        <v>71</v>
      </c>
      <c r="B77" s="20"/>
      <c r="C77" s="21"/>
      <c r="D77" s="16" t="s">
        <v>341</v>
      </c>
      <c r="E77" s="25" t="s">
        <v>249</v>
      </c>
    </row>
    <row r="78" s="1" customFormat="1" spans="1:5">
      <c r="A78" s="11">
        <v>72</v>
      </c>
      <c r="B78" s="21" t="s">
        <v>342</v>
      </c>
      <c r="C78" s="21" t="s">
        <v>343</v>
      </c>
      <c r="D78" s="24" t="s">
        <v>344</v>
      </c>
      <c r="E78" s="14" t="s">
        <v>249</v>
      </c>
    </row>
    <row r="79" s="1" customFormat="1" spans="1:5">
      <c r="A79" s="11">
        <v>73</v>
      </c>
      <c r="B79" s="21"/>
      <c r="C79" s="21"/>
      <c r="D79" s="24" t="s">
        <v>345</v>
      </c>
      <c r="E79" s="14" t="s">
        <v>249</v>
      </c>
    </row>
    <row r="80" s="1" customFormat="1" spans="1:5">
      <c r="A80" s="11">
        <v>74</v>
      </c>
      <c r="B80" s="21"/>
      <c r="C80" s="21" t="s">
        <v>346</v>
      </c>
      <c r="D80" s="24" t="s">
        <v>347</v>
      </c>
      <c r="E80" s="14" t="s">
        <v>249</v>
      </c>
    </row>
    <row r="81" s="1" customFormat="1" spans="1:5">
      <c r="A81" s="11">
        <v>75</v>
      </c>
      <c r="B81" s="21"/>
      <c r="C81" s="21"/>
      <c r="D81" s="24" t="s">
        <v>348</v>
      </c>
      <c r="E81" s="14" t="s">
        <v>249</v>
      </c>
    </row>
    <row r="82" s="1" customFormat="1" spans="1:5">
      <c r="A82" s="11">
        <v>76</v>
      </c>
      <c r="B82" s="21"/>
      <c r="C82" s="21"/>
      <c r="D82" s="24" t="s">
        <v>349</v>
      </c>
      <c r="E82" s="14" t="s">
        <v>249</v>
      </c>
    </row>
    <row r="83" s="1" customFormat="1" spans="1:5">
      <c r="A83" s="11">
        <v>77</v>
      </c>
      <c r="B83" s="21"/>
      <c r="C83" s="21"/>
      <c r="D83" s="26" t="s">
        <v>350</v>
      </c>
      <c r="E83" s="14" t="s">
        <v>249</v>
      </c>
    </row>
    <row r="84" s="1" customFormat="1" ht="46.8" spans="1:5">
      <c r="A84" s="11">
        <v>78</v>
      </c>
      <c r="B84" s="21" t="s">
        <v>351</v>
      </c>
      <c r="C84" s="21" t="s">
        <v>351</v>
      </c>
      <c r="D84" s="24" t="s">
        <v>351</v>
      </c>
      <c r="E84" s="27" t="s">
        <v>351</v>
      </c>
    </row>
    <row r="85" s="1" customFormat="1" spans="1:5">
      <c r="A85" s="11">
        <v>79</v>
      </c>
      <c r="B85" s="11" t="s">
        <v>117</v>
      </c>
      <c r="C85" s="11" t="s">
        <v>117</v>
      </c>
      <c r="D85" s="24" t="s">
        <v>352</v>
      </c>
      <c r="E85" s="14" t="s">
        <v>249</v>
      </c>
    </row>
    <row r="86" s="1" customFormat="1" spans="1:5">
      <c r="A86" s="11">
        <v>80</v>
      </c>
      <c r="B86" s="11"/>
      <c r="C86" s="11"/>
      <c r="D86" s="13" t="s">
        <v>353</v>
      </c>
      <c r="E86" s="14" t="s">
        <v>249</v>
      </c>
    </row>
    <row r="87" s="1" customFormat="1" spans="1:5">
      <c r="A87" s="11"/>
      <c r="B87" s="11"/>
      <c r="C87" s="11"/>
      <c r="D87" s="13" t="s">
        <v>354</v>
      </c>
      <c r="E87" s="27" t="s">
        <v>354</v>
      </c>
    </row>
    <row r="88" s="1" customFormat="1" ht="16" customHeight="1" spans="3:5">
      <c r="C88" s="4"/>
      <c r="E88" s="5"/>
    </row>
    <row r="89" s="1" customFormat="1" spans="3:5">
      <c r="C89" s="4"/>
      <c r="E89" s="5"/>
    </row>
    <row r="90" s="1" customFormat="1" spans="3:5">
      <c r="C90" s="4"/>
      <c r="E90" s="5"/>
    </row>
    <row r="91" s="1" customFormat="1" spans="3:5">
      <c r="C91" s="4"/>
      <c r="E91" s="5"/>
    </row>
    <row r="92" s="1" customFormat="1" spans="3:5">
      <c r="C92" s="4"/>
      <c r="E92" s="5"/>
    </row>
    <row r="93" s="1" customFormat="1" spans="3:5">
      <c r="C93" s="4"/>
      <c r="E93" s="5"/>
    </row>
    <row r="94" s="1" customFormat="1" spans="3:5">
      <c r="C94" s="4"/>
      <c r="E94" s="5"/>
    </row>
  </sheetData>
  <mergeCells count="34">
    <mergeCell ref="A2:E2"/>
    <mergeCell ref="A42:A43"/>
    <mergeCell ref="A52:A53"/>
    <mergeCell ref="B5:B25"/>
    <mergeCell ref="B26:B36"/>
    <mergeCell ref="B37:B58"/>
    <mergeCell ref="B59:B61"/>
    <mergeCell ref="B62:B77"/>
    <mergeCell ref="B78:B83"/>
    <mergeCell ref="B85:B87"/>
    <mergeCell ref="C5:C10"/>
    <mergeCell ref="C11:C14"/>
    <mergeCell ref="C15:C16"/>
    <mergeCell ref="C17:C20"/>
    <mergeCell ref="C21:C25"/>
    <mergeCell ref="C26:C27"/>
    <mergeCell ref="C28:C30"/>
    <mergeCell ref="C31:C32"/>
    <mergeCell ref="C33:C35"/>
    <mergeCell ref="C37:C47"/>
    <mergeCell ref="C48:C51"/>
    <mergeCell ref="C52:C58"/>
    <mergeCell ref="C59:C61"/>
    <mergeCell ref="C63:C65"/>
    <mergeCell ref="C66:C71"/>
    <mergeCell ref="C72:C77"/>
    <mergeCell ref="C78:C79"/>
    <mergeCell ref="C80:C83"/>
    <mergeCell ref="C85:C87"/>
    <mergeCell ref="D38:D39"/>
    <mergeCell ref="D42:D43"/>
    <mergeCell ref="D52:D53"/>
    <mergeCell ref="E5:E7"/>
    <mergeCell ref="E26:E27"/>
  </mergeCells>
  <pageMargins left="0.751388888888889" right="0.34" top="0.49" bottom="0.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项目分类表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86180</dc:creator>
  <cp:lastModifiedBy>杨林敏</cp:lastModifiedBy>
  <dcterms:created xsi:type="dcterms:W3CDTF">2023-10-26T15:22:00Z</dcterms:created>
  <dcterms:modified xsi:type="dcterms:W3CDTF">2025-08-14T09:11:08Z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32EDAA73DD464F72ABA029C89D5BBE46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true</vt:bool>
  </property>
</Properties>
</file>