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存量" sheetId="2" r:id="rId1"/>
    <sheet name="回收" sheetId="3" r:id="rId2"/>
  </sheets>
  <definedNames>
    <definedName name="_xlnm._FilterDatabase" localSheetId="0" hidden="1">存量!$A$1:$Q$136</definedName>
    <definedName name="_xlnm._FilterDatabase" localSheetId="1" hidden="1">回收!$A$1:$P$11</definedName>
    <definedName name="_xlnm.Print_Titles" localSheetId="0">存量!$1:$2</definedName>
    <definedName name="_xlnm.Print_Titles" localSheetId="1">回收!$2:$2</definedName>
  </definedNames>
  <calcPr calcId="144525"/>
</workbook>
</file>

<file path=xl/sharedStrings.xml><?xml version="1.0" encoding="utf-8"?>
<sst xmlns="http://schemas.openxmlformats.org/spreadsheetml/2006/main" count="726" uniqueCount="315">
  <si>
    <r>
      <rPr>
        <sz val="22"/>
        <color theme="1"/>
        <rFont val="宋体"/>
        <charset val="134"/>
        <scheme val="minor"/>
      </rPr>
      <t xml:space="preserve">                               2022年1季度易地搬迁建房贷款贴息明细                   </t>
    </r>
    <r>
      <rPr>
        <sz val="9"/>
        <color theme="1"/>
        <rFont val="宋体"/>
        <charset val="134"/>
      </rPr>
      <t xml:space="preserve">（单位：月、元、天） </t>
    </r>
    <r>
      <rPr>
        <sz val="22"/>
        <color theme="1"/>
        <rFont val="宋体"/>
        <charset val="134"/>
      </rPr>
      <t xml:space="preserve">     </t>
    </r>
  </si>
  <si>
    <t>序号</t>
  </si>
  <si>
    <t>乡镇</t>
  </si>
  <si>
    <t>机构名称</t>
  </si>
  <si>
    <t>客户名称</t>
  </si>
  <si>
    <t>住址（个人）</t>
  </si>
  <si>
    <t>起贷日期</t>
  </si>
  <si>
    <t>止贷日期</t>
  </si>
  <si>
    <t>贷款期限（年）</t>
  </si>
  <si>
    <t>借据金额</t>
  </si>
  <si>
    <t>借据余额</t>
  </si>
  <si>
    <t>贷款利率（年）(%)</t>
  </si>
  <si>
    <t>贴息利率(%)</t>
  </si>
  <si>
    <t>起息日</t>
  </si>
  <si>
    <t>止息日</t>
  </si>
  <si>
    <t>计息天数</t>
  </si>
  <si>
    <t>贴息金额</t>
  </si>
  <si>
    <t>备注</t>
  </si>
  <si>
    <t>1</t>
  </si>
  <si>
    <t>风平镇</t>
  </si>
  <si>
    <t xml:space="preserve">	芒市农村商业银行风平支行</t>
  </si>
  <si>
    <t xml:space="preserve">	杨善玉</t>
  </si>
  <si>
    <t xml:space="preserve">	芒市风平镇幸福村委会双合小组</t>
  </si>
  <si>
    <t>2</t>
  </si>
  <si>
    <t xml:space="preserve">	王翠珍</t>
  </si>
  <si>
    <t xml:space="preserve">	芒市风平镇幸福村委会幸福小组</t>
  </si>
  <si>
    <t>3</t>
  </si>
  <si>
    <t xml:space="preserve">	杨恩情</t>
  </si>
  <si>
    <t xml:space="preserve">	芒市风平镇和谐村委会友谊小组</t>
  </si>
  <si>
    <t>4</t>
  </si>
  <si>
    <t xml:space="preserve">	康够娣</t>
  </si>
  <si>
    <t xml:space="preserve">	芒市风平镇和谐村委会东鸿小组</t>
  </si>
  <si>
    <t>5</t>
  </si>
  <si>
    <t xml:space="preserve">	康昌改</t>
  </si>
  <si>
    <t>6</t>
  </si>
  <si>
    <t xml:space="preserve">	叶汝达</t>
  </si>
  <si>
    <t>7</t>
  </si>
  <si>
    <t xml:space="preserve">	杨永富</t>
  </si>
  <si>
    <t>8</t>
  </si>
  <si>
    <t xml:space="preserve">	李富才</t>
  </si>
  <si>
    <t>9</t>
  </si>
  <si>
    <t xml:space="preserve">	李桂香</t>
  </si>
  <si>
    <t>10</t>
  </si>
  <si>
    <t xml:space="preserve">	李发碧</t>
  </si>
  <si>
    <t>11</t>
  </si>
  <si>
    <t xml:space="preserve">	蔺汝盖</t>
  </si>
  <si>
    <t>12</t>
  </si>
  <si>
    <t xml:space="preserve">	李安全</t>
  </si>
  <si>
    <t>13</t>
  </si>
  <si>
    <t xml:space="preserve">	杨朝德</t>
  </si>
  <si>
    <t xml:space="preserve">	芒市风平镇幸福村委会龙裕小组</t>
  </si>
  <si>
    <t>14</t>
  </si>
  <si>
    <t xml:space="preserve">	桂顺香</t>
  </si>
  <si>
    <t>15</t>
  </si>
  <si>
    <t xml:space="preserve">	唐恩楼</t>
  </si>
  <si>
    <t>16</t>
  </si>
  <si>
    <t xml:space="preserve">	赵仁全</t>
  </si>
  <si>
    <t>17</t>
  </si>
  <si>
    <t xml:space="preserve">	罗洪玖</t>
  </si>
  <si>
    <t xml:space="preserve">	芒市风平镇幸福村委会龙井小组</t>
  </si>
  <si>
    <t>18</t>
  </si>
  <si>
    <t xml:space="preserve">	姜祥旺</t>
  </si>
  <si>
    <t>19</t>
  </si>
  <si>
    <t xml:space="preserve">	张自永</t>
  </si>
  <si>
    <t xml:space="preserve">	芒市风平镇龙裕村</t>
  </si>
  <si>
    <t>20</t>
  </si>
  <si>
    <t xml:space="preserve">	李成仓</t>
  </si>
  <si>
    <t>21</t>
  </si>
  <si>
    <t xml:space="preserve">	康守昌</t>
  </si>
  <si>
    <t xml:space="preserve">	芒市风平镇风平村委会风平村</t>
  </si>
  <si>
    <t>22</t>
  </si>
  <si>
    <t xml:space="preserve">	黄正仓</t>
  </si>
  <si>
    <t>23</t>
  </si>
  <si>
    <t xml:space="preserve">	何明顺</t>
  </si>
  <si>
    <t>24</t>
  </si>
  <si>
    <t xml:space="preserve">	芒市农村商业银行遮晏支行</t>
  </si>
  <si>
    <t xml:space="preserve">	杨开升</t>
  </si>
  <si>
    <t xml:space="preserve">	芒市风平镇平河村委会平河四队</t>
  </si>
  <si>
    <t>25</t>
  </si>
  <si>
    <t xml:space="preserve">	陈春芹</t>
  </si>
  <si>
    <t xml:space="preserve">	芒市风平镇幸福村委会景福一、二</t>
  </si>
  <si>
    <t>26</t>
  </si>
  <si>
    <t xml:space="preserve">	李同锋</t>
  </si>
  <si>
    <t>27</t>
  </si>
  <si>
    <t xml:space="preserve">	康昌平</t>
  </si>
  <si>
    <t>28</t>
  </si>
  <si>
    <t xml:space="preserve">	李成云</t>
  </si>
  <si>
    <t>29</t>
  </si>
  <si>
    <t xml:space="preserve">	叶刚达</t>
  </si>
  <si>
    <t>30</t>
  </si>
  <si>
    <t xml:space="preserve">	李成忠</t>
  </si>
  <si>
    <t>31</t>
  </si>
  <si>
    <t xml:space="preserve">	康昌祥</t>
  </si>
  <si>
    <t>32</t>
  </si>
  <si>
    <t xml:space="preserve">	李正全</t>
  </si>
  <si>
    <t>33</t>
  </si>
  <si>
    <t xml:space="preserve">	刘彩芹</t>
  </si>
  <si>
    <t>34</t>
  </si>
  <si>
    <t xml:space="preserve">	黄正有</t>
  </si>
  <si>
    <t>35</t>
  </si>
  <si>
    <t xml:space="preserve">	叶升国</t>
  </si>
  <si>
    <t xml:space="preserve">	陇川县景罕镇广等村胜德小组</t>
  </si>
  <si>
    <t>36</t>
  </si>
  <si>
    <t xml:space="preserve">	杨定语</t>
  </si>
  <si>
    <t>37</t>
  </si>
  <si>
    <t xml:space="preserve">	杨恩胡</t>
  </si>
  <si>
    <t>38</t>
  </si>
  <si>
    <t xml:space="preserve">	杨祖华</t>
  </si>
  <si>
    <t xml:space="preserve">	芒市风平镇吉祥村委会党和小组</t>
  </si>
  <si>
    <t>39</t>
  </si>
  <si>
    <t xml:space="preserve">	黄显像</t>
  </si>
  <si>
    <t>40</t>
  </si>
  <si>
    <t xml:space="preserve">	廖贵昌</t>
  </si>
  <si>
    <t>41</t>
  </si>
  <si>
    <t xml:space="preserve">	任早兰</t>
  </si>
  <si>
    <t xml:space="preserve">	芒市风平镇平河村委会平河八队</t>
  </si>
  <si>
    <t>42</t>
  </si>
  <si>
    <t xml:space="preserve">	邢世胜</t>
  </si>
  <si>
    <t>43</t>
  </si>
  <si>
    <t xml:space="preserve">	田洪伟</t>
  </si>
  <si>
    <t>44</t>
  </si>
  <si>
    <t xml:space="preserve">	杨善楼</t>
  </si>
  <si>
    <t>45</t>
  </si>
  <si>
    <t xml:space="preserve">	段生有</t>
  </si>
  <si>
    <t>46</t>
  </si>
  <si>
    <t xml:space="preserve">	李成林</t>
  </si>
  <si>
    <t>47</t>
  </si>
  <si>
    <t xml:space="preserve">	康昌纯</t>
  </si>
  <si>
    <t>48</t>
  </si>
  <si>
    <t xml:space="preserve">	李文双</t>
  </si>
  <si>
    <t>49</t>
  </si>
  <si>
    <t xml:space="preserve">	囊兆东</t>
  </si>
  <si>
    <t xml:space="preserve">	芒市风平镇幸福村委会常兴小组</t>
  </si>
  <si>
    <t>50</t>
  </si>
  <si>
    <t xml:space="preserve">	姜祥国</t>
  </si>
  <si>
    <t>51</t>
  </si>
  <si>
    <t xml:space="preserve">	张自维</t>
  </si>
  <si>
    <t>52</t>
  </si>
  <si>
    <t xml:space="preserve">	王有在</t>
  </si>
  <si>
    <t>53</t>
  </si>
  <si>
    <t xml:space="preserve">	康定改</t>
  </si>
  <si>
    <t>54</t>
  </si>
  <si>
    <t xml:space="preserve">	蔺汝所</t>
  </si>
  <si>
    <t>55</t>
  </si>
  <si>
    <t xml:space="preserve">	邢美田</t>
  </si>
  <si>
    <t>56</t>
  </si>
  <si>
    <t xml:space="preserve">	杨新达</t>
  </si>
  <si>
    <t>57</t>
  </si>
  <si>
    <t xml:space="preserve">	叶秋梅</t>
  </si>
  <si>
    <t>58</t>
  </si>
  <si>
    <t xml:space="preserve">	杨安元</t>
  </si>
  <si>
    <t xml:space="preserve">	芒市风平镇和谐村委会江莲小组</t>
  </si>
  <si>
    <t>59</t>
  </si>
  <si>
    <t xml:space="preserve">	胡良帮</t>
  </si>
  <si>
    <t>60</t>
  </si>
  <si>
    <t xml:space="preserve">	蔺以玺</t>
  </si>
  <si>
    <t>61</t>
  </si>
  <si>
    <t xml:space="preserve">	蔺应明</t>
  </si>
  <si>
    <t>62</t>
  </si>
  <si>
    <t xml:space="preserve">	陈家田</t>
  </si>
  <si>
    <t>63</t>
  </si>
  <si>
    <t xml:space="preserve">	杨要文</t>
  </si>
  <si>
    <t>64</t>
  </si>
  <si>
    <t xml:space="preserve">	黄正主</t>
  </si>
  <si>
    <t xml:space="preserve">	瑞丽市南门村218号</t>
  </si>
  <si>
    <t>65</t>
  </si>
  <si>
    <t xml:space="preserve">	汤成龙</t>
  </si>
  <si>
    <t>66</t>
  </si>
  <si>
    <t xml:space="preserve">	杨善云</t>
  </si>
  <si>
    <t>67</t>
  </si>
  <si>
    <t xml:space="preserve">	蔺以涛</t>
  </si>
  <si>
    <t>68</t>
  </si>
  <si>
    <t xml:space="preserve">	黄正买</t>
  </si>
  <si>
    <t>69</t>
  </si>
  <si>
    <t xml:space="preserve">	襄赵丁</t>
  </si>
  <si>
    <t>70</t>
  </si>
  <si>
    <t xml:space="preserve">	张自能</t>
  </si>
  <si>
    <t>71</t>
  </si>
  <si>
    <t xml:space="preserve">	胡进贤</t>
  </si>
  <si>
    <t>72</t>
  </si>
  <si>
    <t xml:space="preserve">	黄正幸</t>
  </si>
  <si>
    <t>73</t>
  </si>
  <si>
    <t xml:space="preserve">	封尊强</t>
  </si>
  <si>
    <t>74</t>
  </si>
  <si>
    <t xml:space="preserve">	李增连</t>
  </si>
  <si>
    <t>75</t>
  </si>
  <si>
    <t xml:space="preserve">	段兴原</t>
  </si>
  <si>
    <t>76</t>
  </si>
  <si>
    <t xml:space="preserve">	张春平</t>
  </si>
  <si>
    <t>77</t>
  </si>
  <si>
    <t xml:space="preserve">	余尚忠</t>
  </si>
  <si>
    <t>78</t>
  </si>
  <si>
    <t xml:space="preserve">	段必富</t>
  </si>
  <si>
    <t>79</t>
  </si>
  <si>
    <t xml:space="preserve">	康昌龙</t>
  </si>
  <si>
    <t>80</t>
  </si>
  <si>
    <t xml:space="preserve">	张实厚</t>
  </si>
  <si>
    <t>81</t>
  </si>
  <si>
    <t xml:space="preserve">	彭彩菊</t>
  </si>
  <si>
    <t>82</t>
  </si>
  <si>
    <t xml:space="preserve">	黄正府</t>
  </si>
  <si>
    <t>83</t>
  </si>
  <si>
    <t xml:space="preserve">	黄以邦</t>
  </si>
  <si>
    <t>84</t>
  </si>
  <si>
    <t xml:space="preserve">	蔺以章</t>
  </si>
  <si>
    <t>85</t>
  </si>
  <si>
    <t xml:space="preserve">	杨定伟</t>
  </si>
  <si>
    <t>86</t>
  </si>
  <si>
    <t xml:space="preserve">	杨恩林</t>
  </si>
  <si>
    <t>87</t>
  </si>
  <si>
    <t xml:space="preserve">	王华章</t>
  </si>
  <si>
    <t>88</t>
  </si>
  <si>
    <t xml:space="preserve">	杨荣脉</t>
  </si>
  <si>
    <t xml:space="preserve">	芒市风平镇和谐村委会和谐小组</t>
  </si>
  <si>
    <t>89</t>
  </si>
  <si>
    <t xml:space="preserve">	黄显葆</t>
  </si>
  <si>
    <t>90</t>
  </si>
  <si>
    <t xml:space="preserve">	李成先</t>
  </si>
  <si>
    <t>91</t>
  </si>
  <si>
    <t xml:space="preserve">	叶学达</t>
  </si>
  <si>
    <t>92</t>
  </si>
  <si>
    <t xml:space="preserve">	黄能帮</t>
  </si>
  <si>
    <t>93</t>
  </si>
  <si>
    <t xml:space="preserve">	汤成达</t>
  </si>
  <si>
    <t>94</t>
  </si>
  <si>
    <t xml:space="preserve">	刘永强</t>
  </si>
  <si>
    <t xml:space="preserve">	芒市风平镇东鸿村</t>
  </si>
  <si>
    <t>95</t>
  </si>
  <si>
    <t xml:space="preserve">	晏美堂</t>
  </si>
  <si>
    <t>96</t>
  </si>
  <si>
    <t xml:space="preserve">	黄显周</t>
  </si>
  <si>
    <t>97</t>
  </si>
  <si>
    <t xml:space="preserve">	李新押</t>
  </si>
  <si>
    <t>98</t>
  </si>
  <si>
    <t xml:space="preserve">	罗洪定</t>
  </si>
  <si>
    <t>99</t>
  </si>
  <si>
    <t xml:space="preserve">	黄显富</t>
  </si>
  <si>
    <t>100</t>
  </si>
  <si>
    <t xml:space="preserve">	黄玲春</t>
  </si>
  <si>
    <t>101</t>
  </si>
  <si>
    <t xml:space="preserve">	康仁宽</t>
  </si>
  <si>
    <t>102</t>
  </si>
  <si>
    <t xml:space="preserve">	黄泽邦</t>
  </si>
  <si>
    <t>103</t>
  </si>
  <si>
    <t xml:space="preserve">	徐永向</t>
  </si>
  <si>
    <t>104</t>
  </si>
  <si>
    <t xml:space="preserve">	雷世发</t>
  </si>
  <si>
    <t>105</t>
  </si>
  <si>
    <t xml:space="preserve">	许永强</t>
  </si>
  <si>
    <t>106</t>
  </si>
  <si>
    <t xml:space="preserve">	杨开永</t>
  </si>
  <si>
    <t>107</t>
  </si>
  <si>
    <t xml:space="preserve">	廖文章</t>
  </si>
  <si>
    <t>108</t>
  </si>
  <si>
    <t xml:space="preserve">	尹永然</t>
  </si>
  <si>
    <t>109</t>
  </si>
  <si>
    <t xml:space="preserve">	余自平</t>
  </si>
  <si>
    <t>110</t>
  </si>
  <si>
    <t xml:space="preserve">	段寿生</t>
  </si>
  <si>
    <t xml:space="preserve">	芒市风平镇幸福村委会兴隆小组</t>
  </si>
  <si>
    <t>111</t>
  </si>
  <si>
    <t xml:space="preserve">	刘安福</t>
  </si>
  <si>
    <t>112</t>
  </si>
  <si>
    <t xml:space="preserve">	刘春兰</t>
  </si>
  <si>
    <t xml:space="preserve">	芒市风平镇和谐村委会常兴小组</t>
  </si>
  <si>
    <t>113</t>
  </si>
  <si>
    <t xml:space="preserve">	申常应</t>
  </si>
  <si>
    <t>114</t>
  </si>
  <si>
    <t xml:space="preserve">	黄苍邦</t>
  </si>
  <si>
    <t>115</t>
  </si>
  <si>
    <t xml:space="preserve">	黄正成</t>
  </si>
  <si>
    <t>116</t>
  </si>
  <si>
    <t xml:space="preserve">	黄容萍</t>
  </si>
  <si>
    <t>117</t>
  </si>
  <si>
    <t xml:space="preserve">	黄正芹</t>
  </si>
  <si>
    <t>118</t>
  </si>
  <si>
    <t xml:space="preserve">	蔺应大</t>
  </si>
  <si>
    <t>119</t>
  </si>
  <si>
    <t xml:space="preserve">	杨安荣</t>
  </si>
  <si>
    <t>120</t>
  </si>
  <si>
    <t xml:space="preserve">	康有团</t>
  </si>
  <si>
    <t>121</t>
  </si>
  <si>
    <t xml:space="preserve">	郭彩有</t>
  </si>
  <si>
    <t>122</t>
  </si>
  <si>
    <t xml:space="preserve">	杨永在</t>
  </si>
  <si>
    <t>123</t>
  </si>
  <si>
    <t xml:space="preserve">	张志强</t>
  </si>
  <si>
    <t>124</t>
  </si>
  <si>
    <t xml:space="preserve">	杨善交</t>
  </si>
  <si>
    <t>125</t>
  </si>
  <si>
    <t xml:space="preserve">	李开学</t>
  </si>
  <si>
    <t>126</t>
  </si>
  <si>
    <t xml:space="preserve">	杨朝刚</t>
  </si>
  <si>
    <t>127</t>
  </si>
  <si>
    <t xml:space="preserve">	黄彩兰</t>
  </si>
  <si>
    <t>128</t>
  </si>
  <si>
    <t xml:space="preserve">	赵国成</t>
  </si>
  <si>
    <t>129</t>
  </si>
  <si>
    <t xml:space="preserve">	黄显宽</t>
  </si>
  <si>
    <t>130</t>
  </si>
  <si>
    <t xml:space="preserve">	康世昌</t>
  </si>
  <si>
    <t>131</t>
  </si>
  <si>
    <t xml:space="preserve">	许庆礼</t>
  </si>
  <si>
    <t>132</t>
  </si>
  <si>
    <t xml:space="preserve">	罗祥帮</t>
  </si>
  <si>
    <t>133</t>
  </si>
  <si>
    <t xml:space="preserve">	杨恩爱</t>
  </si>
  <si>
    <t>合计</t>
  </si>
  <si>
    <r>
      <rPr>
        <sz val="22"/>
        <color theme="1"/>
        <rFont val="宋体"/>
        <charset val="134"/>
        <scheme val="minor"/>
      </rPr>
      <t xml:space="preserve">                      2022年1季度易地搬迁建房贷款贴息明细（收回部分）                        </t>
    </r>
    <r>
      <rPr>
        <sz val="10"/>
        <color theme="1"/>
        <rFont val="宋体"/>
        <charset val="134"/>
      </rPr>
      <t>（单位：月、元）</t>
    </r>
  </si>
  <si>
    <t>贷款期限</t>
  </si>
  <si>
    <t>还款日</t>
  </si>
  <si>
    <t>还款金额</t>
  </si>
  <si>
    <t xml:space="preserve">	高元长</t>
  </si>
  <si>
    <t xml:space="preserve">	谷常能</t>
  </si>
  <si>
    <t xml:space="preserve">	郝国苍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</si>
</sst>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239" applyNumberFormat="1" applyFont="1" applyFill="1" applyBorder="1" applyAlignment="1">
      <alignment horizontal="center" vertical="center"/>
    </xf>
    <xf numFmtId="14" fontId="1" fillId="0" borderId="2" xfId="243" applyNumberFormat="1" applyFont="1" applyFill="1" applyBorder="1" applyAlignment="1">
      <alignment horizontal="center" vertical="center"/>
    </xf>
    <xf numFmtId="0" fontId="1" fillId="0" borderId="2" xfId="248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33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4" fontId="1" fillId="0" borderId="2" xfId="257" applyNumberFormat="1" applyFont="1" applyFill="1" applyBorder="1" applyAlignment="1">
      <alignment horizontal="center" vertical="center"/>
    </xf>
    <xf numFmtId="0" fontId="1" fillId="0" borderId="2" xfId="261" applyNumberFormat="1" applyFont="1" applyFill="1" applyBorder="1" applyAlignment="1">
      <alignment horizontal="center" vertical="center"/>
    </xf>
    <xf numFmtId="0" fontId="1" fillId="0" borderId="2" xfId="527" applyNumberFormat="1" applyFont="1" applyFill="1" applyBorder="1" applyAlignment="1">
      <alignment horizontal="center" vertical="center"/>
    </xf>
    <xf numFmtId="0" fontId="1" fillId="0" borderId="2" xfId="528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</cellXfs>
  <cellStyles count="674">
    <cellStyle name="常规" xfId="0" builtinId="0"/>
    <cellStyle name="货币[0]" xfId="1" builtinId="7"/>
    <cellStyle name="标题 3 11" xfId="2"/>
    <cellStyle name="20% - 强调文字颜色 1 2" xfId="3"/>
    <cellStyle name="强调文字颜色 2 5" xfId="4"/>
    <cellStyle name="20% - 强调文字颜色 1 15" xfId="5"/>
    <cellStyle name="40% - 强调文字颜色 2 16" xfId="6"/>
    <cellStyle name="20% - 强调文字颜色 3" xfId="7" builtinId="38"/>
    <cellStyle name="链接单元格 5" xfId="8"/>
    <cellStyle name="输入" xfId="9" builtinId="20"/>
    <cellStyle name="60% - 强调文字颜色 1 11" xfId="10"/>
    <cellStyle name="警告文本 14" xfId="11"/>
    <cellStyle name="汇总 6" xfId="12"/>
    <cellStyle name="货币" xfId="13" builtinId="4"/>
    <cellStyle name="40% - 强调文字颜色 1 13" xfId="14"/>
    <cellStyle name="60% - 强调文字颜色 2 14" xfId="15"/>
    <cellStyle name="千位分隔[0]" xfId="16" builtinId="6"/>
    <cellStyle name="40% - 强调文字颜色 3" xfId="17" builtinId="39"/>
    <cellStyle name="强调文字颜色 1 8" xfId="18"/>
    <cellStyle name="计算 2" xfId="19"/>
    <cellStyle name="差" xfId="20" builtinId="27"/>
    <cellStyle name="强调文字颜色 3 11" xfId="21"/>
    <cellStyle name="千位分隔" xfId="22" builtinId="3"/>
    <cellStyle name="60% - 强调文字颜色 3" xfId="23" builtinId="40"/>
    <cellStyle name="超链接" xfId="24" builtinId="8"/>
    <cellStyle name="20% - 强调文字颜色 1 11" xfId="25"/>
    <cellStyle name="40% - 强调文字颜色 2 12" xfId="26"/>
    <cellStyle name="60% - 强调文字颜色 3 13" xfId="27"/>
    <cellStyle name="百分比" xfId="28" builtinId="5"/>
    <cellStyle name="已访问的超链接" xfId="29" builtinId="9"/>
    <cellStyle name="注释" xfId="30" builtinId="10"/>
    <cellStyle name="60% - 强调文字颜色 2 3" xfId="31"/>
    <cellStyle name="注释 13" xfId="32"/>
    <cellStyle name="常规 6" xfId="33"/>
    <cellStyle name="好 14" xfId="34"/>
    <cellStyle name="20% - 强调文字颜色 4 5" xfId="35"/>
    <cellStyle name="40% - 强调文字颜色 3 9" xfId="36"/>
    <cellStyle name="60% - 强调文字颜色 2" xfId="37" builtinId="36"/>
    <cellStyle name="差 9" xfId="38"/>
    <cellStyle name="计算 16" xfId="39"/>
    <cellStyle name="标题 4" xfId="40" builtinId="19"/>
    <cellStyle name="注释 5" xfId="41"/>
    <cellStyle name="警告文本" xfId="42" builtinId="11"/>
    <cellStyle name="60% - 强调文字颜色 6 8" xfId="43"/>
    <cellStyle name="40% - 强调文字颜色 3 10" xfId="44"/>
    <cellStyle name="60% - 强调文字颜色 4 11" xfId="45"/>
    <cellStyle name="标题" xfId="46" builtinId="15"/>
    <cellStyle name="解释性文本" xfId="47" builtinId="53"/>
    <cellStyle name="强调文字颜色 2 13" xfId="48"/>
    <cellStyle name="计算 13" xfId="49"/>
    <cellStyle name="差 6" xfId="50"/>
    <cellStyle name="解释性文本 9" xfId="51"/>
    <cellStyle name="标题 1" xfId="52" builtinId="16"/>
    <cellStyle name="差 7" xfId="53"/>
    <cellStyle name="计算 14" xfId="54"/>
    <cellStyle name="标题 2" xfId="55" builtinId="17"/>
    <cellStyle name="40% - 强调文字颜色 3 8" xfId="56"/>
    <cellStyle name="60% - 强调文字颜色 1" xfId="57" builtinId="32"/>
    <cellStyle name="差 8" xfId="58"/>
    <cellStyle name="计算 15" xfId="59"/>
    <cellStyle name="标题 3" xfId="60" builtinId="18"/>
    <cellStyle name="60% - 强调文字颜色 4" xfId="61" builtinId="44"/>
    <cellStyle name="输出" xfId="62" builtinId="21"/>
    <cellStyle name="20% - 强调文字颜色 4 16" xfId="63"/>
    <cellStyle name="计算" xfId="64" builtinId="22"/>
    <cellStyle name="强调文字颜色 6 15" xfId="65"/>
    <cellStyle name="40% - 强调文字颜色 4 2" xfId="66"/>
    <cellStyle name="检查单元格" xfId="67" builtinId="23"/>
    <cellStyle name="链接单元格 8" xfId="68"/>
    <cellStyle name="20% - 强调文字颜色 6" xfId="69" builtinId="50"/>
    <cellStyle name="强调文字颜色 2" xfId="70" builtinId="33"/>
    <cellStyle name="标题 2 11" xfId="71"/>
    <cellStyle name="40% - 强调文字颜色 5 7" xfId="72"/>
    <cellStyle name="链接单元格" xfId="73" builtinId="24"/>
    <cellStyle name="40% - 强调文字颜色 6 5" xfId="74"/>
    <cellStyle name="汇总" xfId="75" builtinId="25"/>
    <cellStyle name="差 12" xfId="76"/>
    <cellStyle name="好" xfId="77" builtinId="26"/>
    <cellStyle name="适中" xfId="78" builtinId="28"/>
    <cellStyle name="20% - 强调文字颜色 5 14" xfId="79"/>
    <cellStyle name="40% - 强调文字颜色 6 15" xfId="80"/>
    <cellStyle name="适中 8" xfId="81"/>
    <cellStyle name="20% - 强调文字颜色 3 3" xfId="82"/>
    <cellStyle name="链接单元格 7" xfId="83"/>
    <cellStyle name="20% - 强调文字颜色 5" xfId="84" builtinId="46"/>
    <cellStyle name="强调文字颜色 1" xfId="85" builtinId="29"/>
    <cellStyle name="链接单元格 3" xfId="86"/>
    <cellStyle name="20% - 强调文字颜色 1" xfId="87" builtinId="30"/>
    <cellStyle name="40% - 强调文字颜色 1" xfId="88" builtinId="31"/>
    <cellStyle name="链接单元格 4" xfId="89"/>
    <cellStyle name="20% - 强调文字颜色 2" xfId="90" builtinId="34"/>
    <cellStyle name="40% - 强调文字颜色 2" xfId="91" builtinId="35"/>
    <cellStyle name="强调文字颜色 3" xfId="92" builtinId="37"/>
    <cellStyle name="强调文字颜色 4" xfId="93" builtinId="41"/>
    <cellStyle name="链接单元格 6" xfId="94"/>
    <cellStyle name="20% - 强调文字颜色 4" xfId="95" builtinId="42"/>
    <cellStyle name="强调文字颜色 1 9" xfId="96"/>
    <cellStyle name="计算 3" xfId="97"/>
    <cellStyle name="40% - 强调文字颜色 4" xfId="98" builtinId="43"/>
    <cellStyle name="强调文字颜色 5" xfId="99" builtinId="45"/>
    <cellStyle name="计算 4" xfId="100"/>
    <cellStyle name="40% - 强调文字颜色 5" xfId="101" builtinId="47"/>
    <cellStyle name="60% - 强调文字颜色 5" xfId="102" builtinId="48"/>
    <cellStyle name="强调文字颜色 6" xfId="103" builtinId="49"/>
    <cellStyle name="适中 2" xfId="104"/>
    <cellStyle name="计算 5" xfId="105"/>
    <cellStyle name="40% - 强调文字颜色 6" xfId="106" builtinId="51"/>
    <cellStyle name="60% - 强调文字颜色 6" xfId="107" builtinId="52"/>
    <cellStyle name="标题 3 14" xfId="108"/>
    <cellStyle name="好 2" xfId="109"/>
    <cellStyle name="20% - 强调文字颜色 1 5" xfId="110"/>
    <cellStyle name="标题 3 13" xfId="111"/>
    <cellStyle name="20% - 强调文字颜色 1 4" xfId="112"/>
    <cellStyle name="强调文字颜色 2 3" xfId="113"/>
    <cellStyle name="20% - 强调文字颜色 1 13" xfId="114"/>
    <cellStyle name="40% - 强调文字颜色 2 14" xfId="115"/>
    <cellStyle name="60% - 强调文字颜色 3 15" xfId="116"/>
    <cellStyle name="强调文字颜色 2 4" xfId="117"/>
    <cellStyle name="20% - 强调文字颜色 1 14" xfId="118"/>
    <cellStyle name="40% - 强调文字颜色 2 15" xfId="119"/>
    <cellStyle name="60% - 强调文字颜色 3 16" xfId="120"/>
    <cellStyle name="标题 3 15" xfId="121"/>
    <cellStyle name="好 3" xfId="122"/>
    <cellStyle name="20% - 强调文字颜色 1 6" xfId="123"/>
    <cellStyle name="标题 3 16" xfId="124"/>
    <cellStyle name="好 4" xfId="125"/>
    <cellStyle name="20% - 强调文字颜色 1 7" xfId="126"/>
    <cellStyle name="标题 3 12" xfId="127"/>
    <cellStyle name="20% - 强调文字颜色 1 3" xfId="128"/>
    <cellStyle name="强调文字颜色 2 6" xfId="129"/>
    <cellStyle name="20% - 强调文字颜色 1 16" xfId="130"/>
    <cellStyle name="好 5" xfId="131"/>
    <cellStyle name="20% - 强调文字颜色 1 8" xfId="132"/>
    <cellStyle name="好 6" xfId="133"/>
    <cellStyle name="20% - 强调文字颜色 1 9" xfId="134"/>
    <cellStyle name="20% - 强调文字颜色 1 10" xfId="135"/>
    <cellStyle name="40% - 强调文字颜色 2 11" xfId="136"/>
    <cellStyle name="60% - 强调文字颜色 3 12" xfId="137"/>
    <cellStyle name="60% - 强调文字颜色 1 9" xfId="138"/>
    <cellStyle name="强调文字颜色 2 2" xfId="139"/>
    <cellStyle name="20% - 强调文字颜色 1 12" xfId="140"/>
    <cellStyle name="40% - 强调文字颜色 2 13" xfId="141"/>
    <cellStyle name="60% - 强调文字颜色 3 14" xfId="142"/>
    <cellStyle name="60% - 强调文字颜色 6 9" xfId="143"/>
    <cellStyle name="20% - 强调文字颜色 2 10" xfId="144"/>
    <cellStyle name="40% - 强调文字颜色 3 11" xfId="145"/>
    <cellStyle name="60% - 强调文字颜色 4 12" xfId="146"/>
    <cellStyle name="20% - 强调文字颜色 2 11" xfId="147"/>
    <cellStyle name="40% - 强调文字颜色 3 12" xfId="148"/>
    <cellStyle name="60% - 强调文字颜色 4 13" xfId="149"/>
    <cellStyle name="20% - 强调文字颜色 2 12" xfId="150"/>
    <cellStyle name="40% - 强调文字颜色 3 13" xfId="151"/>
    <cellStyle name="60% - 强调文字颜色 4 14" xfId="152"/>
    <cellStyle name="20% - 强调文字颜色 2 13" xfId="153"/>
    <cellStyle name="40% - 强调文字颜色 3 14" xfId="154"/>
    <cellStyle name="60% - 强调文字颜色 4 15" xfId="155"/>
    <cellStyle name="20% - 强调文字颜色 2 14" xfId="156"/>
    <cellStyle name="40% - 强调文字颜色 3 15" xfId="157"/>
    <cellStyle name="60% - 强调文字颜色 4 16" xfId="158"/>
    <cellStyle name="20% - 强调文字颜色 2 15" xfId="159"/>
    <cellStyle name="40% - 强调文字颜色 3 16" xfId="160"/>
    <cellStyle name="20% - 强调文字颜色 2 16" xfId="161"/>
    <cellStyle name="20% - 强调文字颜色 2 2" xfId="162"/>
    <cellStyle name="20% - 强调文字颜色 2 3" xfId="163"/>
    <cellStyle name="20% - 强调文字颜色 2 4" xfId="164"/>
    <cellStyle name="20% - 强调文字颜色 2 5" xfId="165"/>
    <cellStyle name="20% - 强调文字颜色 2 6" xfId="166"/>
    <cellStyle name="20% - 强调文字颜色 2 7" xfId="167"/>
    <cellStyle name="20% - 强调文字颜色 2 8" xfId="168"/>
    <cellStyle name="20% - 强调文字颜色 2 9" xfId="169"/>
    <cellStyle name="20% - 强调文字颜色 3 10" xfId="170"/>
    <cellStyle name="40% - 强调文字颜色 4 11" xfId="171"/>
    <cellStyle name="60% - 强调文字颜色 5 12" xfId="172"/>
    <cellStyle name="40% - 强调文字颜色 2 4" xfId="173"/>
    <cellStyle name="输出 10" xfId="174"/>
    <cellStyle name="20% - 强调文字颜色 3 11" xfId="175"/>
    <cellStyle name="40% - 强调文字颜色 4 12" xfId="176"/>
    <cellStyle name="60% - 强调文字颜色 5 13" xfId="177"/>
    <cellStyle name="40% - 强调文字颜色 2 5" xfId="178"/>
    <cellStyle name="输出 11" xfId="179"/>
    <cellStyle name="20% - 强调文字颜色 3 12" xfId="180"/>
    <cellStyle name="40% - 强调文字颜色 4 13" xfId="181"/>
    <cellStyle name="60% - 强调文字颜色 5 14" xfId="182"/>
    <cellStyle name="40% - 强调文字颜色 2 6" xfId="183"/>
    <cellStyle name="输出 12" xfId="184"/>
    <cellStyle name="20% - 强调文字颜色 3 13" xfId="185"/>
    <cellStyle name="40% - 强调文字颜色 4 14" xfId="186"/>
    <cellStyle name="60% - 强调文字颜色 5 15" xfId="187"/>
    <cellStyle name="40% - 强调文字颜色 2 7" xfId="188"/>
    <cellStyle name="输出 13" xfId="189"/>
    <cellStyle name="20% - 强调文字颜色 3 14" xfId="190"/>
    <cellStyle name="40% - 强调文字颜色 4 15" xfId="191"/>
    <cellStyle name="60% - 强调文字颜色 5 16" xfId="192"/>
    <cellStyle name="40% - 强调文字颜色 2 8" xfId="193"/>
    <cellStyle name="输出 14" xfId="194"/>
    <cellStyle name="20% - 强调文字颜色 3 15" xfId="195"/>
    <cellStyle name="40% - 强调文字颜色 4 16" xfId="196"/>
    <cellStyle name="40% - 强调文字颜色 2 9" xfId="197"/>
    <cellStyle name="输出 15" xfId="198"/>
    <cellStyle name="20% - 强调文字颜色 3 16" xfId="199"/>
    <cellStyle name="20% - 强调文字颜色 5 13" xfId="200"/>
    <cellStyle name="40% - 强调文字颜色 6 14" xfId="201"/>
    <cellStyle name="适中 7" xfId="202"/>
    <cellStyle name="20% - 强调文字颜色 3 2" xfId="203"/>
    <cellStyle name="20% - 强调文字颜色 5 15" xfId="204"/>
    <cellStyle name="40% - 强调文字颜色 6 16" xfId="205"/>
    <cellStyle name="60% - 强调文字颜色 1 2" xfId="206"/>
    <cellStyle name="适中 9" xfId="207"/>
    <cellStyle name="20% - 强调文字颜色 3 4" xfId="208"/>
    <cellStyle name="20% - 强调文字颜色 5 16" xfId="209"/>
    <cellStyle name="60% - 强调文字颜色 1 3" xfId="210"/>
    <cellStyle name="20% - 强调文字颜色 3 5" xfId="211"/>
    <cellStyle name="60% - 强调文字颜色 1 4" xfId="212"/>
    <cellStyle name="20% - 强调文字颜色 3 6" xfId="213"/>
    <cellStyle name="60% - 强调文字颜色 1 5" xfId="214"/>
    <cellStyle name="20% - 强调文字颜色 3 7" xfId="215"/>
    <cellStyle name="60% - 强调文字颜色 1 6" xfId="216"/>
    <cellStyle name="20% - 强调文字颜色 3 8" xfId="217"/>
    <cellStyle name="20% - 强调文字颜色 3 9" xfId="218"/>
    <cellStyle name="60% - 强调文字颜色 3 10" xfId="219"/>
    <cellStyle name="60% - 强调文字颜色 1 7" xfId="220"/>
    <cellStyle name="20% - 强调文字颜色 4 10" xfId="221"/>
    <cellStyle name="40% - 强调文字颜色 5 11" xfId="222"/>
    <cellStyle name="60% - 强调文字颜色 6 12" xfId="223"/>
    <cellStyle name="20% - 强调文字颜色 4 11" xfId="224"/>
    <cellStyle name="40% - 强调文字颜色 5 12" xfId="225"/>
    <cellStyle name="60% - 强调文字颜色 6 13" xfId="226"/>
    <cellStyle name="20% - 强调文字颜色 4 12" xfId="227"/>
    <cellStyle name="40% - 强调文字颜色 5 13" xfId="228"/>
    <cellStyle name="60% - 强调文字颜色 6 14" xfId="229"/>
    <cellStyle name="20% - 强调文字颜色 4 13" xfId="230"/>
    <cellStyle name="40% - 强调文字颜色 5 14" xfId="231"/>
    <cellStyle name="60% - 强调文字颜色 6 15" xfId="232"/>
    <cellStyle name="20% - 强调文字颜色 4 14" xfId="233"/>
    <cellStyle name="40% - 强调文字颜色 5 15" xfId="234"/>
    <cellStyle name="60% - 强调文字颜色 6 16" xfId="235"/>
    <cellStyle name="20% - 强调文字颜色 4 15" xfId="236"/>
    <cellStyle name="40% - 强调文字颜色 5 16" xfId="237"/>
    <cellStyle name="注释 10" xfId="238"/>
    <cellStyle name="常规 3" xfId="239"/>
    <cellStyle name="好 11" xfId="240"/>
    <cellStyle name="20% - 强调文字颜色 4 2" xfId="241"/>
    <cellStyle name="注释 11" xfId="242"/>
    <cellStyle name="常规 4" xfId="243"/>
    <cellStyle name="好 12" xfId="244"/>
    <cellStyle name="20% - 强调文字颜色 4 3" xfId="245"/>
    <cellStyle name="60% - 强调文字颜色 2 2" xfId="246"/>
    <cellStyle name="注释 12" xfId="247"/>
    <cellStyle name="常规 5" xfId="248"/>
    <cellStyle name="好 13" xfId="249"/>
    <cellStyle name="20% - 强调文字颜色 4 4" xfId="250"/>
    <cellStyle name="60% - 强调文字颜色 2 4" xfId="251"/>
    <cellStyle name="注释 14" xfId="252"/>
    <cellStyle name="常规 7" xfId="253"/>
    <cellStyle name="好 15" xfId="254"/>
    <cellStyle name="20% - 强调文字颜色 4 6" xfId="255"/>
    <cellStyle name="60% - 强调文字颜色 2 5" xfId="256"/>
    <cellStyle name="常规 8" xfId="257"/>
    <cellStyle name="好 16" xfId="258"/>
    <cellStyle name="20% - 强调文字颜色 4 7" xfId="259"/>
    <cellStyle name="60% - 强调文字颜色 2 6" xfId="260"/>
    <cellStyle name="常规 9" xfId="261"/>
    <cellStyle name="20% - 强调文字颜色 4 8" xfId="262"/>
    <cellStyle name="60% - 强调文字颜色 2 7" xfId="263"/>
    <cellStyle name="20% - 强调文字颜色 4 9" xfId="264"/>
    <cellStyle name="适中 4" xfId="265"/>
    <cellStyle name="计算 7" xfId="266"/>
    <cellStyle name="20% - 强调文字颜色 5 10" xfId="267"/>
    <cellStyle name="40% - 强调文字颜色 6 11" xfId="268"/>
    <cellStyle name="适中 5" xfId="269"/>
    <cellStyle name="计算 8" xfId="270"/>
    <cellStyle name="20% - 强调文字颜色 5 11" xfId="271"/>
    <cellStyle name="40% - 强调文字颜色 6 12" xfId="272"/>
    <cellStyle name="适中 6" xfId="273"/>
    <cellStyle name="计算 9" xfId="274"/>
    <cellStyle name="20% - 强调文字颜色 5 12" xfId="275"/>
    <cellStyle name="40% - 强调文字颜色 6 13" xfId="276"/>
    <cellStyle name="20% - 强调文字颜色 5 2" xfId="277"/>
    <cellStyle name="20% - 强调文字颜色 5 3" xfId="278"/>
    <cellStyle name="强调文字颜色 4 10" xfId="279"/>
    <cellStyle name="60% - 强调文字颜色 3 2" xfId="280"/>
    <cellStyle name="20% - 强调文字颜色 5 4" xfId="281"/>
    <cellStyle name="60% - 强调文字颜色 3 3" xfId="282"/>
    <cellStyle name="强调文字颜色 4 11" xfId="283"/>
    <cellStyle name="汇总 10" xfId="284"/>
    <cellStyle name="20% - 强调文字颜色 5 5" xfId="285"/>
    <cellStyle name="60% - 强调文字颜色 3 4" xfId="286"/>
    <cellStyle name="强调文字颜色 4 12" xfId="287"/>
    <cellStyle name="汇总 11" xfId="288"/>
    <cellStyle name="20% - 强调文字颜色 5 6" xfId="289"/>
    <cellStyle name="60% - 强调文字颜色 3 5" xfId="290"/>
    <cellStyle name="强调文字颜色 4 13" xfId="291"/>
    <cellStyle name="汇总 12" xfId="292"/>
    <cellStyle name="20% - 强调文字颜色 5 7" xfId="293"/>
    <cellStyle name="60% - 强调文字颜色 3 6" xfId="294"/>
    <cellStyle name="强调文字颜色 4 14" xfId="295"/>
    <cellStyle name="汇总 13" xfId="296"/>
    <cellStyle name="20% - 强调文字颜色 5 8" xfId="297"/>
    <cellStyle name="60% - 强调文字颜色 3 7" xfId="298"/>
    <cellStyle name="强调文字颜色 4 15" xfId="299"/>
    <cellStyle name="汇总 14" xfId="300"/>
    <cellStyle name="20% - 强调文字颜色 5 9" xfId="301"/>
    <cellStyle name="20% - 强调文字颜色 6 10" xfId="302"/>
    <cellStyle name="20% - 强调文字颜色 6 11" xfId="303"/>
    <cellStyle name="20% - 强调文字颜色 6 12" xfId="304"/>
    <cellStyle name="20% - 强调文字颜色 6 13" xfId="305"/>
    <cellStyle name="20% - 强调文字颜色 6 14" xfId="306"/>
    <cellStyle name="20% - 强调文字颜色 6 15" xfId="307"/>
    <cellStyle name="60% - 强调文字颜色 6 2" xfId="308"/>
    <cellStyle name="20% - 强调文字颜色 6 16" xfId="309"/>
    <cellStyle name="60% - 强调文字颜色 6 3" xfId="310"/>
    <cellStyle name="标题 4 11" xfId="311"/>
    <cellStyle name="20% - 强调文字颜色 6 2" xfId="312"/>
    <cellStyle name="标题 4 12" xfId="313"/>
    <cellStyle name="20% - 强调文字颜色 6 3" xfId="314"/>
    <cellStyle name="60% - 强调文字颜色 4 2" xfId="315"/>
    <cellStyle name="标题 4 13" xfId="316"/>
    <cellStyle name="20% - 强调文字颜色 6 4" xfId="317"/>
    <cellStyle name="60% - 强调文字颜色 4 3" xfId="318"/>
    <cellStyle name="标题 4 14" xfId="319"/>
    <cellStyle name="20% - 强调文字颜色 6 5" xfId="320"/>
    <cellStyle name="60% - 强调文字颜色 4 4" xfId="321"/>
    <cellStyle name="标题 4 15" xfId="322"/>
    <cellStyle name="20% - 强调文字颜色 6 6" xfId="323"/>
    <cellStyle name="60% - 强调文字颜色 4 5" xfId="324"/>
    <cellStyle name="标题 4 16" xfId="325"/>
    <cellStyle name="20% - 强调文字颜色 6 7" xfId="326"/>
    <cellStyle name="60% - 强调文字颜色 4 6" xfId="327"/>
    <cellStyle name="20% - 强调文字颜色 6 8" xfId="328"/>
    <cellStyle name="60% - 强调文字颜色 4 7" xfId="329"/>
    <cellStyle name="20% - 强调文字颜色 6 9" xfId="330"/>
    <cellStyle name="40% - 强调文字颜色 1 10" xfId="331"/>
    <cellStyle name="60% - 强调文字颜色 2 11" xfId="332"/>
    <cellStyle name="40% - 强调文字颜色 1 11" xfId="333"/>
    <cellStyle name="60% - 强调文字颜色 2 12" xfId="334"/>
    <cellStyle name="40% - 强调文字颜色 1 12" xfId="335"/>
    <cellStyle name="60% - 强调文字颜色 2 13" xfId="336"/>
    <cellStyle name="40% - 强调文字颜色 1 14" xfId="337"/>
    <cellStyle name="60% - 强调文字颜色 2 15" xfId="338"/>
    <cellStyle name="标题 1 2" xfId="339"/>
    <cellStyle name="40% - 强调文字颜色 1 15" xfId="340"/>
    <cellStyle name="60% - 强调文字颜色 2 16" xfId="341"/>
    <cellStyle name="标题 1 3" xfId="342"/>
    <cellStyle name="40% - 强调文字颜色 1 16" xfId="343"/>
    <cellStyle name="40% - 强调文字颜色 1 2" xfId="344"/>
    <cellStyle name="40% - 强调文字颜色 1 3" xfId="345"/>
    <cellStyle name="40% - 强调文字颜色 1 4" xfId="346"/>
    <cellStyle name="40% - 强调文字颜色 1 5" xfId="347"/>
    <cellStyle name="40% - 强调文字颜色 1 6" xfId="348"/>
    <cellStyle name="40% - 强调文字颜色 1 7" xfId="349"/>
    <cellStyle name="40% - 强调文字颜色 1 8" xfId="350"/>
    <cellStyle name="40% - 强调文字颜色 1 9" xfId="351"/>
    <cellStyle name="40% - 强调文字颜色 2 10" xfId="352"/>
    <cellStyle name="60% - 强调文字颜色 3 11" xfId="353"/>
    <cellStyle name="60% - 强调文字颜色 1 8" xfId="354"/>
    <cellStyle name="60% - 强调文字颜色 5 10" xfId="355"/>
    <cellStyle name="40% - 强调文字颜色 2 2" xfId="356"/>
    <cellStyle name="40% - 强调文字颜色 4 10" xfId="357"/>
    <cellStyle name="60% - 强调文字颜色 5 11" xfId="358"/>
    <cellStyle name="40% - 强调文字颜色 2 3" xfId="359"/>
    <cellStyle name="40% - 强调文字颜色 3 2" xfId="360"/>
    <cellStyle name="40% - 强调文字颜色 3 3" xfId="361"/>
    <cellStyle name="40% - 强调文字颜色 3 4" xfId="362"/>
    <cellStyle name="40% - 强调文字颜色 3 5" xfId="363"/>
    <cellStyle name="40% - 强调文字颜色 3 6" xfId="364"/>
    <cellStyle name="40% - 强调文字颜色 3 7" xfId="365"/>
    <cellStyle name="强调文字颜色 6 16" xfId="366"/>
    <cellStyle name="40% - 强调文字颜色 4 3" xfId="367"/>
    <cellStyle name="40% - 强调文字颜色 4 4" xfId="368"/>
    <cellStyle name="解释性文本 10" xfId="369"/>
    <cellStyle name="40% - 强调文字颜色 4 5" xfId="370"/>
    <cellStyle name="解释性文本 11" xfId="371"/>
    <cellStyle name="40% - 强调文字颜色 4 6" xfId="372"/>
    <cellStyle name="解释性文本 12" xfId="373"/>
    <cellStyle name="40% - 强调文字颜色 4 7" xfId="374"/>
    <cellStyle name="解释性文本 13" xfId="375"/>
    <cellStyle name="40% - 强调文字颜色 4 8" xfId="376"/>
    <cellStyle name="强调文字颜色 2 10" xfId="377"/>
    <cellStyle name="解释性文本 14" xfId="378"/>
    <cellStyle name="40% - 强调文字颜色 4 9" xfId="379"/>
    <cellStyle name="常规 14" xfId="380"/>
    <cellStyle name="40% - 强调文字颜色 5 10" xfId="381"/>
    <cellStyle name="60% - 强调文字颜色 6 11" xfId="382"/>
    <cellStyle name="40% - 强调文字颜色 5 2" xfId="383"/>
    <cellStyle name="40% - 强调文字颜色 5 3" xfId="384"/>
    <cellStyle name="40% - 强调文字颜色 5 4" xfId="385"/>
    <cellStyle name="40% - 强调文字颜色 5 5" xfId="386"/>
    <cellStyle name="标题 2 10" xfId="387"/>
    <cellStyle name="40% - 强调文字颜色 5 6" xfId="388"/>
    <cellStyle name="标题 2 12" xfId="389"/>
    <cellStyle name="40% - 强调文字颜色 5 8" xfId="390"/>
    <cellStyle name="标题 2 13" xfId="391"/>
    <cellStyle name="40% - 强调文字颜色 5 9" xfId="392"/>
    <cellStyle name="适中 3" xfId="393"/>
    <cellStyle name="计算 6" xfId="394"/>
    <cellStyle name="40% - 强调文字颜色 6 10" xfId="395"/>
    <cellStyle name="40% - 强调文字颜色 6 2" xfId="396"/>
    <cellStyle name="标题 17" xfId="397"/>
    <cellStyle name="40% - 强调文字颜色 6 3" xfId="398"/>
    <cellStyle name="标题 18" xfId="399"/>
    <cellStyle name="40% - 强调文字颜色 6 4" xfId="400"/>
    <cellStyle name="标题 19" xfId="401"/>
    <cellStyle name="40% - 强调文字颜色 6 6" xfId="402"/>
    <cellStyle name="40% - 强调文字颜色 6 7" xfId="403"/>
    <cellStyle name="40% - 强调文字颜色 6 8" xfId="404"/>
    <cellStyle name="40% - 强调文字颜色 6 9" xfId="405"/>
    <cellStyle name="60% - 强调文字颜色 1 10" xfId="406"/>
    <cellStyle name="警告文本 13" xfId="407"/>
    <cellStyle name="汇总 5" xfId="408"/>
    <cellStyle name="60% - 强调文字颜色 1 12" xfId="409"/>
    <cellStyle name="警告文本 15" xfId="410"/>
    <cellStyle name="汇总 7" xfId="411"/>
    <cellStyle name="60% - 强调文字颜色 1 13" xfId="412"/>
    <cellStyle name="警告文本 16" xfId="413"/>
    <cellStyle name="汇总 8" xfId="414"/>
    <cellStyle name="汇总 9" xfId="415"/>
    <cellStyle name="60% - 强调文字颜色 1 14" xfId="416"/>
    <cellStyle name="60% - 强调文字颜色 1 15" xfId="417"/>
    <cellStyle name="60% - 强调文字颜色 1 16" xfId="418"/>
    <cellStyle name="60% - 强调文字颜色 2 10" xfId="419"/>
    <cellStyle name="60% - 强调文字颜色 2 8" xfId="420"/>
    <cellStyle name="60% - 强调文字颜色 2 9" xfId="421"/>
    <cellStyle name="60% - 强调文字颜色 3 8" xfId="422"/>
    <cellStyle name="强调文字颜色 4 16" xfId="423"/>
    <cellStyle name="汇总 15" xfId="424"/>
    <cellStyle name="60% - 强调文字颜色 3 9" xfId="425"/>
    <cellStyle name="汇总 16" xfId="426"/>
    <cellStyle name="60% - 强调文字颜色 6 7" xfId="427"/>
    <cellStyle name="60% - 强调文字颜色 4 10" xfId="428"/>
    <cellStyle name="60% - 强调文字颜色 4 8" xfId="429"/>
    <cellStyle name="检查单元格 10" xfId="430"/>
    <cellStyle name="60% - 强调文字颜色 4 9" xfId="431"/>
    <cellStyle name="60% - 强调文字颜色 5 2" xfId="432"/>
    <cellStyle name="60% - 强调文字颜色 5 3" xfId="433"/>
    <cellStyle name="60% - 强调文字颜色 5 4" xfId="434"/>
    <cellStyle name="60% - 强调文字颜色 5 5" xfId="435"/>
    <cellStyle name="60% - 强调文字颜色 5 6" xfId="436"/>
    <cellStyle name="60% - 强调文字颜色 5 7" xfId="437"/>
    <cellStyle name="60% - 强调文字颜色 5 8" xfId="438"/>
    <cellStyle name="60% - 强调文字颜色 5 9" xfId="439"/>
    <cellStyle name="常规 13" xfId="440"/>
    <cellStyle name="60% - 强调文字颜色 6 10" xfId="441"/>
    <cellStyle name="60% - 强调文字颜色 6 4" xfId="442"/>
    <cellStyle name="60% - 强调文字颜色 6 5" xfId="443"/>
    <cellStyle name="60% - 强调文字颜色 6 6" xfId="444"/>
    <cellStyle name="输出 8" xfId="445"/>
    <cellStyle name="标题 1 10" xfId="446"/>
    <cellStyle name="输出 9" xfId="447"/>
    <cellStyle name="标题 1 11" xfId="448"/>
    <cellStyle name="标题 1 12" xfId="449"/>
    <cellStyle name="标题 1 13" xfId="450"/>
    <cellStyle name="标题 1 14" xfId="451"/>
    <cellStyle name="解释性文本 2" xfId="452"/>
    <cellStyle name="标题 1 15" xfId="453"/>
    <cellStyle name="解释性文本 3" xfId="454"/>
    <cellStyle name="标题 1 16" xfId="455"/>
    <cellStyle name="解释性文本 4" xfId="456"/>
    <cellStyle name="标题 1 4" xfId="457"/>
    <cellStyle name="标题 1 5" xfId="458"/>
    <cellStyle name="标题 1 6" xfId="459"/>
    <cellStyle name="标题 1 7" xfId="460"/>
    <cellStyle name="标题 1 8" xfId="461"/>
    <cellStyle name="标题 1 9" xfId="462"/>
    <cellStyle name="标题 10" xfId="463"/>
    <cellStyle name="标题 11" xfId="464"/>
    <cellStyle name="标题 12" xfId="465"/>
    <cellStyle name="标题 13" xfId="466"/>
    <cellStyle name="标题 14" xfId="467"/>
    <cellStyle name="标题 15" xfId="468"/>
    <cellStyle name="标题 16" xfId="469"/>
    <cellStyle name="标题 2 14" xfId="470"/>
    <cellStyle name="标题 2 15" xfId="471"/>
    <cellStyle name="标题 2 16" xfId="472"/>
    <cellStyle name="标题 2 2" xfId="473"/>
    <cellStyle name="标题 2 3" xfId="474"/>
    <cellStyle name="标题 2 4" xfId="475"/>
    <cellStyle name="标题 2 5" xfId="476"/>
    <cellStyle name="标题 2 6" xfId="477"/>
    <cellStyle name="标题 2 7" xfId="478"/>
    <cellStyle name="标题 2 8" xfId="479"/>
    <cellStyle name="标题 2 9" xfId="480"/>
    <cellStyle name="标题 3 10" xfId="481"/>
    <cellStyle name="标题 3 2" xfId="482"/>
    <cellStyle name="标题 3 3" xfId="483"/>
    <cellStyle name="标题 3 4" xfId="484"/>
    <cellStyle name="标题 3 5" xfId="485"/>
    <cellStyle name="标题 3 6" xfId="486"/>
    <cellStyle name="标题 3 7" xfId="487"/>
    <cellStyle name="标题 3 8" xfId="488"/>
    <cellStyle name="标题 3 9" xfId="489"/>
    <cellStyle name="标题 4 10" xfId="490"/>
    <cellStyle name="标题 4 2" xfId="491"/>
    <cellStyle name="标题 4 3" xfId="492"/>
    <cellStyle name="检查单元格 2" xfId="493"/>
    <cellStyle name="标题 4 4" xfId="494"/>
    <cellStyle name="检查单元格 3" xfId="495"/>
    <cellStyle name="标题 4 5" xfId="496"/>
    <cellStyle name="检查单元格 4" xfId="497"/>
    <cellStyle name="标题 4 6" xfId="498"/>
    <cellStyle name="检查单元格 5" xfId="499"/>
    <cellStyle name="标题 4 7" xfId="500"/>
    <cellStyle name="检查单元格 6" xfId="501"/>
    <cellStyle name="标题 4 8" xfId="502"/>
    <cellStyle name="检查单元格 7" xfId="503"/>
    <cellStyle name="标题 4 9" xfId="504"/>
    <cellStyle name="标题 5" xfId="505"/>
    <cellStyle name="标题 6" xfId="506"/>
    <cellStyle name="标题 7" xfId="507"/>
    <cellStyle name="标题 8" xfId="508"/>
    <cellStyle name="标题 9" xfId="509"/>
    <cellStyle name="差 10" xfId="510"/>
    <cellStyle name="差 11" xfId="511"/>
    <cellStyle name="差 13" xfId="512"/>
    <cellStyle name="差 14" xfId="513"/>
    <cellStyle name="差 15" xfId="514"/>
    <cellStyle name="差 16" xfId="515"/>
    <cellStyle name="差 2" xfId="516"/>
    <cellStyle name="解释性文本 5" xfId="517"/>
    <cellStyle name="差 3" xfId="518"/>
    <cellStyle name="解释性文本 6" xfId="519"/>
    <cellStyle name="计算 10" xfId="520"/>
    <cellStyle name="差 4" xfId="521"/>
    <cellStyle name="解释性文本 7" xfId="522"/>
    <cellStyle name="计算 11" xfId="523"/>
    <cellStyle name="差 5" xfId="524"/>
    <cellStyle name="解释性文本 8" xfId="525"/>
    <cellStyle name="计算 12" xfId="526"/>
    <cellStyle name="常规 10" xfId="527"/>
    <cellStyle name="常规 12" xfId="528"/>
    <cellStyle name="常规 2" xfId="529"/>
    <cellStyle name="好 10" xfId="530"/>
    <cellStyle name="好 7" xfId="531"/>
    <cellStyle name="好 8" xfId="532"/>
    <cellStyle name="好 9" xfId="533"/>
    <cellStyle name="警告文本 10" xfId="534"/>
    <cellStyle name="输出 16" xfId="535"/>
    <cellStyle name="汇总 2" xfId="536"/>
    <cellStyle name="警告文本 11" xfId="537"/>
    <cellStyle name="汇总 3" xfId="538"/>
    <cellStyle name="警告文本 12" xfId="539"/>
    <cellStyle name="汇总 4" xfId="540"/>
    <cellStyle name="检查单元格 11" xfId="541"/>
    <cellStyle name="强调文字颜色 5 2" xfId="542"/>
    <cellStyle name="检查单元格 12" xfId="543"/>
    <cellStyle name="强调文字颜色 5 3" xfId="544"/>
    <cellStyle name="检查单元格 13" xfId="545"/>
    <cellStyle name="强调文字颜色 5 4" xfId="546"/>
    <cellStyle name="检查单元格 14" xfId="547"/>
    <cellStyle name="强调文字颜色 5 5" xfId="548"/>
    <cellStyle name="检查单元格 15" xfId="549"/>
    <cellStyle name="强调文字颜色 5 6" xfId="550"/>
    <cellStyle name="检查单元格 16" xfId="551"/>
    <cellStyle name="检查单元格 8" xfId="552"/>
    <cellStyle name="检查单元格 9" xfId="553"/>
    <cellStyle name="强调文字颜色 2 11" xfId="554"/>
    <cellStyle name="解释性文本 15" xfId="555"/>
    <cellStyle name="强调文字颜色 2 12" xfId="556"/>
    <cellStyle name="解释性文本 16" xfId="557"/>
    <cellStyle name="警告文本 2" xfId="558"/>
    <cellStyle name="警告文本 3" xfId="559"/>
    <cellStyle name="警告文本 4" xfId="560"/>
    <cellStyle name="警告文本 5" xfId="561"/>
    <cellStyle name="警告文本 6" xfId="562"/>
    <cellStyle name="警告文本 7" xfId="563"/>
    <cellStyle name="警告文本 8" xfId="564"/>
    <cellStyle name="警告文本 9" xfId="565"/>
    <cellStyle name="链接单元格 10" xfId="566"/>
    <cellStyle name="链接单元格 11" xfId="567"/>
    <cellStyle name="链接单元格 12" xfId="568"/>
    <cellStyle name="链接单元格 13" xfId="569"/>
    <cellStyle name="链接单元格 14" xfId="570"/>
    <cellStyle name="链接单元格 15" xfId="571"/>
    <cellStyle name="链接单元格 16" xfId="572"/>
    <cellStyle name="链接单元格 2" xfId="573"/>
    <cellStyle name="链接单元格 9" xfId="574"/>
    <cellStyle name="强调文字颜色 1 10" xfId="575"/>
    <cellStyle name="强调文字颜色 1 11" xfId="576"/>
    <cellStyle name="强调文字颜色 1 12" xfId="577"/>
    <cellStyle name="强调文字颜色 1 13" xfId="578"/>
    <cellStyle name="强调文字颜色 1 14" xfId="579"/>
    <cellStyle name="强调文字颜色 1 15" xfId="580"/>
    <cellStyle name="强调文字颜色 1 16" xfId="581"/>
    <cellStyle name="强调文字颜色 1 2" xfId="582"/>
    <cellStyle name="强调文字颜色 1 3" xfId="583"/>
    <cellStyle name="强调文字颜色 1 4" xfId="584"/>
    <cellStyle name="强调文字颜色 1 5" xfId="585"/>
    <cellStyle name="强调文字颜色 1 6" xfId="586"/>
    <cellStyle name="强调文字颜色 1 7" xfId="587"/>
    <cellStyle name="强调文字颜色 2 14" xfId="588"/>
    <cellStyle name="强调文字颜色 2 15" xfId="589"/>
    <cellStyle name="强调文字颜色 2 16" xfId="590"/>
    <cellStyle name="强调文字颜色 2 7" xfId="591"/>
    <cellStyle name="强调文字颜色 2 8" xfId="592"/>
    <cellStyle name="强调文字颜色 2 9" xfId="593"/>
    <cellStyle name="强调文字颜色 3 10" xfId="594"/>
    <cellStyle name="强调文字颜色 3 12" xfId="595"/>
    <cellStyle name="强调文字颜色 3 13" xfId="596"/>
    <cellStyle name="强调文字颜色 3 14" xfId="597"/>
    <cellStyle name="强调文字颜色 3 15" xfId="598"/>
    <cellStyle name="强调文字颜色 3 16" xfId="599"/>
    <cellStyle name="强调文字颜色 3 2" xfId="600"/>
    <cellStyle name="强调文字颜色 3 3" xfId="601"/>
    <cellStyle name="强调文字颜色 3 4" xfId="602"/>
    <cellStyle name="强调文字颜色 3 5" xfId="603"/>
    <cellStyle name="强调文字颜色 3 6" xfId="604"/>
    <cellStyle name="强调文字颜色 3 7" xfId="605"/>
    <cellStyle name="强调文字颜色 3 8" xfId="606"/>
    <cellStyle name="强调文字颜色 3 9" xfId="607"/>
    <cellStyle name="强调文字颜色 4 2" xfId="608"/>
    <cellStyle name="强调文字颜色 4 3" xfId="609"/>
    <cellStyle name="强调文字颜色 4 4" xfId="610"/>
    <cellStyle name="强调文字颜色 4 5" xfId="611"/>
    <cellStyle name="强调文字颜色 4 6" xfId="612"/>
    <cellStyle name="强调文字颜色 4 7" xfId="613"/>
    <cellStyle name="输入 10" xfId="614"/>
    <cellStyle name="强调文字颜色 4 8" xfId="615"/>
    <cellStyle name="输入 11" xfId="616"/>
    <cellStyle name="强调文字颜色 4 9" xfId="617"/>
    <cellStyle name="强调文字颜色 5 10" xfId="618"/>
    <cellStyle name="强调文字颜色 5 11" xfId="619"/>
    <cellStyle name="强调文字颜色 5 12" xfId="620"/>
    <cellStyle name="强调文字颜色 5 13" xfId="621"/>
    <cellStyle name="强调文字颜色 5 14" xfId="622"/>
    <cellStyle name="强调文字颜色 5 15" xfId="623"/>
    <cellStyle name="强调文字颜色 5 16" xfId="624"/>
    <cellStyle name="强调文字颜色 5 7" xfId="625"/>
    <cellStyle name="强调文字颜色 5 8" xfId="626"/>
    <cellStyle name="强调文字颜色 5 9" xfId="627"/>
    <cellStyle name="强调文字颜色 6 10" xfId="628"/>
    <cellStyle name="强调文字颜色 6 11" xfId="629"/>
    <cellStyle name="强调文字颜色 6 12" xfId="630"/>
    <cellStyle name="强调文字颜色 6 13" xfId="631"/>
    <cellStyle name="强调文字颜色 6 14" xfId="632"/>
    <cellStyle name="强调文字颜色 6 2" xfId="633"/>
    <cellStyle name="强调文字颜色 6 3" xfId="634"/>
    <cellStyle name="强调文字颜色 6 4" xfId="635"/>
    <cellStyle name="强调文字颜色 6 5" xfId="636"/>
    <cellStyle name="强调文字颜色 6 6" xfId="637"/>
    <cellStyle name="强调文字颜色 6 7" xfId="638"/>
    <cellStyle name="强调文字颜色 6 8" xfId="639"/>
    <cellStyle name="强调文字颜色 6 9" xfId="640"/>
    <cellStyle name="适中 10" xfId="641"/>
    <cellStyle name="适中 11" xfId="642"/>
    <cellStyle name="适中 12" xfId="643"/>
    <cellStyle name="适中 13" xfId="644"/>
    <cellStyle name="适中 14" xfId="645"/>
    <cellStyle name="适中 15" xfId="646"/>
    <cellStyle name="适中 16" xfId="647"/>
    <cellStyle name="输出 2" xfId="648"/>
    <cellStyle name="输出 3" xfId="649"/>
    <cellStyle name="输出 4" xfId="650"/>
    <cellStyle name="输出 5" xfId="651"/>
    <cellStyle name="输出 6" xfId="652"/>
    <cellStyle name="输出 7" xfId="653"/>
    <cellStyle name="输入 12" xfId="654"/>
    <cellStyle name="输入 13" xfId="655"/>
    <cellStyle name="输入 14" xfId="656"/>
    <cellStyle name="输入 15" xfId="657"/>
    <cellStyle name="输入 16" xfId="658"/>
    <cellStyle name="输入 2" xfId="659"/>
    <cellStyle name="输入 3" xfId="660"/>
    <cellStyle name="输入 4" xfId="661"/>
    <cellStyle name="输入 5" xfId="662"/>
    <cellStyle name="输入 6" xfId="663"/>
    <cellStyle name="输入 7" xfId="664"/>
    <cellStyle name="输入 8" xfId="665"/>
    <cellStyle name="输入 9" xfId="666"/>
    <cellStyle name="注释 2" xfId="667"/>
    <cellStyle name="注释 3" xfId="668"/>
    <cellStyle name="注释 4" xfId="669"/>
    <cellStyle name="注释 6" xfId="670"/>
    <cellStyle name="注释 7" xfId="671"/>
    <cellStyle name="注释 8" xfId="672"/>
    <cellStyle name="注释 9" xfId="6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37"/>
  <sheetViews>
    <sheetView tabSelected="1" zoomScale="85" zoomScaleNormal="85" workbookViewId="0">
      <selection activeCell="A1" sqref="$A1:$XFD1"/>
    </sheetView>
  </sheetViews>
  <sheetFormatPr defaultColWidth="9" defaultRowHeight="13.5"/>
  <cols>
    <col min="1" max="1" width="6.375" style="26" customWidth="1"/>
    <col min="2" max="2" width="11.4666666666667" style="26" customWidth="1"/>
    <col min="3" max="3" width="28.0916666666667" style="3" customWidth="1"/>
    <col min="4" max="4" width="8" style="3" customWidth="1"/>
    <col min="5" max="5" width="16.875" style="3" customWidth="1"/>
    <col min="6" max="6" width="11.875" style="3" customWidth="1"/>
    <col min="7" max="7" width="11" style="3" customWidth="1"/>
    <col min="8" max="8" width="9.4" style="27" customWidth="1"/>
    <col min="9" max="9" width="8.5" style="3" customWidth="1"/>
    <col min="10" max="10" width="12.125" style="3" customWidth="1"/>
    <col min="11" max="11" width="7.5" style="3" customWidth="1"/>
    <col min="12" max="12" width="6.125" style="3" customWidth="1"/>
    <col min="13" max="13" width="12.875" style="3" customWidth="1"/>
    <col min="14" max="14" width="11.875" style="3" customWidth="1"/>
    <col min="15" max="15" width="5.625" style="28" customWidth="1"/>
    <col min="16" max="16" width="11.625" style="29" customWidth="1"/>
    <col min="17" max="17" width="13.375" style="2" customWidth="1"/>
    <col min="18" max="19" width="10.5" style="2" customWidth="1"/>
    <col min="20" max="16384" width="9" style="2"/>
  </cols>
  <sheetData>
    <row r="1" ht="43.5" customHeight="1" spans="1:17">
      <c r="A1" s="6" t="s">
        <v>0</v>
      </c>
      <c r="B1" s="6"/>
      <c r="C1" s="6"/>
      <c r="D1" s="6"/>
      <c r="E1" s="6"/>
      <c r="F1" s="6"/>
      <c r="G1" s="6"/>
      <c r="H1" s="30"/>
      <c r="I1" s="6"/>
      <c r="J1" s="6"/>
      <c r="K1" s="6"/>
      <c r="L1" s="6"/>
      <c r="M1" s="6"/>
      <c r="N1" s="6"/>
      <c r="O1" s="6"/>
      <c r="P1" s="6"/>
      <c r="Q1" s="6"/>
    </row>
    <row r="2" s="1" customFormat="1" ht="30" customHeight="1" spans="1:17">
      <c r="A2" s="20" t="s">
        <v>1</v>
      </c>
      <c r="B2" s="20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1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33" t="s">
        <v>15</v>
      </c>
      <c r="P2" s="34" t="s">
        <v>16</v>
      </c>
      <c r="Q2" s="8" t="s">
        <v>17</v>
      </c>
    </row>
    <row r="3" s="1" customFormat="1" ht="30" customHeight="1" spans="1:17">
      <c r="A3" s="11" t="s">
        <v>18</v>
      </c>
      <c r="B3" s="11" t="s">
        <v>19</v>
      </c>
      <c r="C3" s="20" t="s">
        <v>20</v>
      </c>
      <c r="D3" s="15" t="s">
        <v>21</v>
      </c>
      <c r="E3" s="20" t="s">
        <v>22</v>
      </c>
      <c r="F3" s="18">
        <v>44011</v>
      </c>
      <c r="G3" s="18">
        <v>46933</v>
      </c>
      <c r="H3" s="32">
        <f t="shared" ref="H3:H66" si="0">(G3-F3)/365</f>
        <v>8.00547945205479</v>
      </c>
      <c r="I3" s="15">
        <v>60000</v>
      </c>
      <c r="J3" s="15">
        <v>59999</v>
      </c>
      <c r="K3" s="17">
        <v>4.65</v>
      </c>
      <c r="L3" s="35">
        <v>3.35</v>
      </c>
      <c r="M3" s="18">
        <v>44551</v>
      </c>
      <c r="N3" s="18">
        <v>44641</v>
      </c>
      <c r="O3" s="36">
        <v>90</v>
      </c>
      <c r="P3" s="15">
        <v>502.49</v>
      </c>
      <c r="Q3" s="11"/>
    </row>
    <row r="4" s="1" customFormat="1" ht="30" customHeight="1" spans="1:17">
      <c r="A4" s="11" t="s">
        <v>23</v>
      </c>
      <c r="B4" s="11" t="s">
        <v>19</v>
      </c>
      <c r="C4" s="20" t="s">
        <v>20</v>
      </c>
      <c r="D4" s="15" t="s">
        <v>24</v>
      </c>
      <c r="E4" s="20" t="s">
        <v>25</v>
      </c>
      <c r="F4" s="18">
        <v>44006</v>
      </c>
      <c r="G4" s="18">
        <v>46928</v>
      </c>
      <c r="H4" s="32">
        <f t="shared" si="0"/>
        <v>8.00547945205479</v>
      </c>
      <c r="I4" s="15">
        <v>60000</v>
      </c>
      <c r="J4" s="15">
        <v>60000</v>
      </c>
      <c r="K4" s="17">
        <v>4.65</v>
      </c>
      <c r="L4" s="35">
        <v>3.35</v>
      </c>
      <c r="M4" s="18">
        <v>44551</v>
      </c>
      <c r="N4" s="18">
        <v>44641</v>
      </c>
      <c r="O4" s="36">
        <v>90</v>
      </c>
      <c r="P4" s="15">
        <v>502.5</v>
      </c>
      <c r="Q4" s="11"/>
    </row>
    <row r="5" s="1" customFormat="1" ht="30" customHeight="1" spans="1:17">
      <c r="A5" s="11" t="s">
        <v>26</v>
      </c>
      <c r="B5" s="11" t="s">
        <v>19</v>
      </c>
      <c r="C5" s="20" t="s">
        <v>20</v>
      </c>
      <c r="D5" s="15" t="s">
        <v>27</v>
      </c>
      <c r="E5" s="20" t="s">
        <v>28</v>
      </c>
      <c r="F5" s="18">
        <v>43995</v>
      </c>
      <c r="G5" s="18">
        <v>46917</v>
      </c>
      <c r="H5" s="32">
        <f t="shared" si="0"/>
        <v>8.00547945205479</v>
      </c>
      <c r="I5" s="15">
        <v>60000</v>
      </c>
      <c r="J5" s="15">
        <v>60000</v>
      </c>
      <c r="K5" s="17">
        <v>4.65</v>
      </c>
      <c r="L5" s="35">
        <v>3.35</v>
      </c>
      <c r="M5" s="18">
        <v>44551</v>
      </c>
      <c r="N5" s="18">
        <v>44641</v>
      </c>
      <c r="O5" s="36">
        <v>90</v>
      </c>
      <c r="P5" s="15">
        <v>502.5</v>
      </c>
      <c r="Q5" s="11"/>
    </row>
    <row r="6" s="1" customFormat="1" ht="30" customHeight="1" spans="1:17">
      <c r="A6" s="11" t="s">
        <v>29</v>
      </c>
      <c r="B6" s="11" t="s">
        <v>19</v>
      </c>
      <c r="C6" s="20" t="s">
        <v>20</v>
      </c>
      <c r="D6" s="15" t="s">
        <v>30</v>
      </c>
      <c r="E6" s="20" t="s">
        <v>31</v>
      </c>
      <c r="F6" s="18">
        <v>43998</v>
      </c>
      <c r="G6" s="18">
        <v>46920</v>
      </c>
      <c r="H6" s="32">
        <f t="shared" si="0"/>
        <v>8.00547945205479</v>
      </c>
      <c r="I6" s="15">
        <v>60000</v>
      </c>
      <c r="J6" s="15">
        <v>60000</v>
      </c>
      <c r="K6" s="17">
        <v>4.65</v>
      </c>
      <c r="L6" s="35">
        <v>3.35</v>
      </c>
      <c r="M6" s="18">
        <v>44551</v>
      </c>
      <c r="N6" s="18">
        <v>44641</v>
      </c>
      <c r="O6" s="36">
        <v>90</v>
      </c>
      <c r="P6" s="15">
        <v>502.5</v>
      </c>
      <c r="Q6" s="11"/>
    </row>
    <row r="7" s="1" customFormat="1" ht="30" customHeight="1" spans="1:17">
      <c r="A7" s="11" t="s">
        <v>32</v>
      </c>
      <c r="B7" s="11" t="s">
        <v>19</v>
      </c>
      <c r="C7" s="20" t="s">
        <v>20</v>
      </c>
      <c r="D7" s="15" t="s">
        <v>33</v>
      </c>
      <c r="E7" s="20" t="s">
        <v>28</v>
      </c>
      <c r="F7" s="18">
        <v>43995</v>
      </c>
      <c r="G7" s="18">
        <v>46917</v>
      </c>
      <c r="H7" s="32">
        <f t="shared" si="0"/>
        <v>8.00547945205479</v>
      </c>
      <c r="I7" s="15">
        <v>60000</v>
      </c>
      <c r="J7" s="15">
        <v>60000</v>
      </c>
      <c r="K7" s="17">
        <v>4.65</v>
      </c>
      <c r="L7" s="35">
        <v>3.35</v>
      </c>
      <c r="M7" s="18">
        <v>44551</v>
      </c>
      <c r="N7" s="18">
        <v>44641</v>
      </c>
      <c r="O7" s="36">
        <v>90</v>
      </c>
      <c r="P7" s="15">
        <v>502.5</v>
      </c>
      <c r="Q7" s="11"/>
    </row>
    <row r="8" s="1" customFormat="1" ht="30" customHeight="1" spans="1:17">
      <c r="A8" s="11" t="s">
        <v>34</v>
      </c>
      <c r="B8" s="11" t="s">
        <v>19</v>
      </c>
      <c r="C8" s="20" t="s">
        <v>20</v>
      </c>
      <c r="D8" s="15" t="s">
        <v>35</v>
      </c>
      <c r="E8" s="20" t="s">
        <v>25</v>
      </c>
      <c r="F8" s="18">
        <v>44008</v>
      </c>
      <c r="G8" s="18">
        <v>46930</v>
      </c>
      <c r="H8" s="32">
        <f t="shared" si="0"/>
        <v>8.00547945205479</v>
      </c>
      <c r="I8" s="15">
        <v>60000</v>
      </c>
      <c r="J8" s="15">
        <v>60000</v>
      </c>
      <c r="K8" s="17">
        <v>4.65</v>
      </c>
      <c r="L8" s="35">
        <v>3.35</v>
      </c>
      <c r="M8" s="18">
        <v>44551</v>
      </c>
      <c r="N8" s="18">
        <v>44641</v>
      </c>
      <c r="O8" s="36">
        <v>90</v>
      </c>
      <c r="P8" s="15">
        <v>502.5</v>
      </c>
      <c r="Q8" s="11"/>
    </row>
    <row r="9" s="1" customFormat="1" ht="30" customHeight="1" spans="1:17">
      <c r="A9" s="11" t="s">
        <v>36</v>
      </c>
      <c r="B9" s="11" t="s">
        <v>19</v>
      </c>
      <c r="C9" s="20" t="s">
        <v>20</v>
      </c>
      <c r="D9" s="15" t="s">
        <v>37</v>
      </c>
      <c r="E9" s="20" t="s">
        <v>25</v>
      </c>
      <c r="F9" s="18">
        <v>43998</v>
      </c>
      <c r="G9" s="18">
        <v>46920</v>
      </c>
      <c r="H9" s="32">
        <f t="shared" si="0"/>
        <v>8.00547945205479</v>
      </c>
      <c r="I9" s="15">
        <v>60000</v>
      </c>
      <c r="J9" s="15">
        <v>60000</v>
      </c>
      <c r="K9" s="17">
        <v>4.65</v>
      </c>
      <c r="L9" s="35">
        <v>3.35</v>
      </c>
      <c r="M9" s="18">
        <v>44551</v>
      </c>
      <c r="N9" s="18">
        <v>44641</v>
      </c>
      <c r="O9" s="36">
        <v>90</v>
      </c>
      <c r="P9" s="15">
        <v>502.5</v>
      </c>
      <c r="Q9" s="11"/>
    </row>
    <row r="10" s="1" customFormat="1" ht="30" customHeight="1" spans="1:17">
      <c r="A10" s="11" t="s">
        <v>38</v>
      </c>
      <c r="B10" s="11" t="s">
        <v>19</v>
      </c>
      <c r="C10" s="20" t="s">
        <v>20</v>
      </c>
      <c r="D10" s="15" t="s">
        <v>39</v>
      </c>
      <c r="E10" s="20" t="s">
        <v>31</v>
      </c>
      <c r="F10" s="18">
        <v>43999</v>
      </c>
      <c r="G10" s="18">
        <v>46921</v>
      </c>
      <c r="H10" s="32">
        <f t="shared" si="0"/>
        <v>8.00547945205479</v>
      </c>
      <c r="I10" s="15">
        <v>60000</v>
      </c>
      <c r="J10" s="15">
        <v>60000</v>
      </c>
      <c r="K10" s="17">
        <v>4.65</v>
      </c>
      <c r="L10" s="35">
        <v>3.35</v>
      </c>
      <c r="M10" s="18">
        <v>44551</v>
      </c>
      <c r="N10" s="18">
        <v>44641</v>
      </c>
      <c r="O10" s="36">
        <v>90</v>
      </c>
      <c r="P10" s="15">
        <v>502.5</v>
      </c>
      <c r="Q10" s="11"/>
    </row>
    <row r="11" s="1" customFormat="1" ht="30" customHeight="1" spans="1:17">
      <c r="A11" s="11" t="s">
        <v>40</v>
      </c>
      <c r="B11" s="11" t="s">
        <v>19</v>
      </c>
      <c r="C11" s="20" t="s">
        <v>20</v>
      </c>
      <c r="D11" s="15" t="s">
        <v>41</v>
      </c>
      <c r="E11" s="20" t="s">
        <v>25</v>
      </c>
      <c r="F11" s="18">
        <v>44001</v>
      </c>
      <c r="G11" s="18">
        <v>46923</v>
      </c>
      <c r="H11" s="32">
        <f t="shared" si="0"/>
        <v>8.00547945205479</v>
      </c>
      <c r="I11" s="15">
        <v>60000</v>
      </c>
      <c r="J11" s="15">
        <v>60000</v>
      </c>
      <c r="K11" s="17">
        <v>4.65</v>
      </c>
      <c r="L11" s="35">
        <v>3.35</v>
      </c>
      <c r="M11" s="18">
        <v>44551</v>
      </c>
      <c r="N11" s="18">
        <v>44641</v>
      </c>
      <c r="O11" s="36">
        <v>90</v>
      </c>
      <c r="P11" s="15">
        <v>502.5</v>
      </c>
      <c r="Q11" s="11"/>
    </row>
    <row r="12" s="1" customFormat="1" ht="30" customHeight="1" spans="1:17">
      <c r="A12" s="11" t="s">
        <v>42</v>
      </c>
      <c r="B12" s="11" t="s">
        <v>19</v>
      </c>
      <c r="C12" s="20" t="s">
        <v>20</v>
      </c>
      <c r="D12" s="15" t="s">
        <v>43</v>
      </c>
      <c r="E12" s="20" t="s">
        <v>25</v>
      </c>
      <c r="F12" s="18">
        <v>44004</v>
      </c>
      <c r="G12" s="18">
        <v>46926</v>
      </c>
      <c r="H12" s="32">
        <f t="shared" si="0"/>
        <v>8.00547945205479</v>
      </c>
      <c r="I12" s="15">
        <v>60000</v>
      </c>
      <c r="J12" s="15">
        <v>60000</v>
      </c>
      <c r="K12" s="17">
        <v>4.65</v>
      </c>
      <c r="L12" s="35">
        <v>3.35</v>
      </c>
      <c r="M12" s="18">
        <v>44551</v>
      </c>
      <c r="N12" s="18">
        <v>44641</v>
      </c>
      <c r="O12" s="36">
        <v>90</v>
      </c>
      <c r="P12" s="15">
        <v>502.5</v>
      </c>
      <c r="Q12" s="11"/>
    </row>
    <row r="13" s="1" customFormat="1" ht="30" customHeight="1" spans="1:17">
      <c r="A13" s="11" t="s">
        <v>44</v>
      </c>
      <c r="B13" s="11" t="s">
        <v>19</v>
      </c>
      <c r="C13" s="20" t="s">
        <v>20</v>
      </c>
      <c r="D13" s="15" t="s">
        <v>45</v>
      </c>
      <c r="E13" s="20" t="s">
        <v>31</v>
      </c>
      <c r="F13" s="18">
        <v>43999</v>
      </c>
      <c r="G13" s="18">
        <v>46921</v>
      </c>
      <c r="H13" s="32">
        <f t="shared" si="0"/>
        <v>8.00547945205479</v>
      </c>
      <c r="I13" s="15">
        <v>60000</v>
      </c>
      <c r="J13" s="15">
        <v>60000</v>
      </c>
      <c r="K13" s="17">
        <v>4.65</v>
      </c>
      <c r="L13" s="35">
        <v>3.35</v>
      </c>
      <c r="M13" s="18">
        <v>44551</v>
      </c>
      <c r="N13" s="18">
        <v>44641</v>
      </c>
      <c r="O13" s="36">
        <v>90</v>
      </c>
      <c r="P13" s="15">
        <v>502.5</v>
      </c>
      <c r="Q13" s="11"/>
    </row>
    <row r="14" s="1" customFormat="1" ht="30" customHeight="1" spans="1:17">
      <c r="A14" s="11" t="s">
        <v>46</v>
      </c>
      <c r="B14" s="11" t="s">
        <v>19</v>
      </c>
      <c r="C14" s="20" t="s">
        <v>20</v>
      </c>
      <c r="D14" s="15" t="s">
        <v>47</v>
      </c>
      <c r="E14" s="20" t="s">
        <v>25</v>
      </c>
      <c r="F14" s="18">
        <v>44001</v>
      </c>
      <c r="G14" s="18">
        <v>46923</v>
      </c>
      <c r="H14" s="32">
        <f t="shared" si="0"/>
        <v>8.00547945205479</v>
      </c>
      <c r="I14" s="15">
        <v>60000</v>
      </c>
      <c r="J14" s="15">
        <v>60000</v>
      </c>
      <c r="K14" s="17">
        <v>4.65</v>
      </c>
      <c r="L14" s="35">
        <v>3.35</v>
      </c>
      <c r="M14" s="18">
        <v>44551</v>
      </c>
      <c r="N14" s="18">
        <v>44641</v>
      </c>
      <c r="O14" s="36">
        <v>90</v>
      </c>
      <c r="P14" s="15">
        <v>502.5</v>
      </c>
      <c r="Q14" s="11"/>
    </row>
    <row r="15" s="1" customFormat="1" ht="30" customHeight="1" spans="1:17">
      <c r="A15" s="11" t="s">
        <v>48</v>
      </c>
      <c r="B15" s="11" t="s">
        <v>19</v>
      </c>
      <c r="C15" s="20" t="s">
        <v>20</v>
      </c>
      <c r="D15" s="15" t="s">
        <v>49</v>
      </c>
      <c r="E15" s="20" t="s">
        <v>50</v>
      </c>
      <c r="F15" s="18">
        <v>43997</v>
      </c>
      <c r="G15" s="18">
        <v>46919</v>
      </c>
      <c r="H15" s="32">
        <f t="shared" si="0"/>
        <v>8.00547945205479</v>
      </c>
      <c r="I15" s="15">
        <v>60000</v>
      </c>
      <c r="J15" s="15">
        <v>60000</v>
      </c>
      <c r="K15" s="17">
        <v>4.65</v>
      </c>
      <c r="L15" s="35">
        <v>3.35</v>
      </c>
      <c r="M15" s="18">
        <v>44551</v>
      </c>
      <c r="N15" s="18">
        <v>44641</v>
      </c>
      <c r="O15" s="36">
        <v>90</v>
      </c>
      <c r="P15" s="15">
        <v>502.5</v>
      </c>
      <c r="Q15" s="11"/>
    </row>
    <row r="16" s="1" customFormat="1" ht="30" customHeight="1" spans="1:17">
      <c r="A16" s="11" t="s">
        <v>51</v>
      </c>
      <c r="B16" s="11" t="s">
        <v>19</v>
      </c>
      <c r="C16" s="20" t="s">
        <v>20</v>
      </c>
      <c r="D16" s="15" t="s">
        <v>52</v>
      </c>
      <c r="E16" s="20" t="s">
        <v>25</v>
      </c>
      <c r="F16" s="18">
        <v>44005</v>
      </c>
      <c r="G16" s="18">
        <v>46927</v>
      </c>
      <c r="H16" s="32">
        <f t="shared" si="0"/>
        <v>8.00547945205479</v>
      </c>
      <c r="I16" s="15">
        <v>60000</v>
      </c>
      <c r="J16" s="15">
        <v>60000</v>
      </c>
      <c r="K16" s="17">
        <v>4.65</v>
      </c>
      <c r="L16" s="35">
        <v>3.35</v>
      </c>
      <c r="M16" s="18">
        <v>44551</v>
      </c>
      <c r="N16" s="18">
        <v>44641</v>
      </c>
      <c r="O16" s="36">
        <v>90</v>
      </c>
      <c r="P16" s="15">
        <v>502.5</v>
      </c>
      <c r="Q16" s="11"/>
    </row>
    <row r="17" s="1" customFormat="1" ht="30" customHeight="1" spans="1:17">
      <c r="A17" s="11" t="s">
        <v>53</v>
      </c>
      <c r="B17" s="11" t="s">
        <v>19</v>
      </c>
      <c r="C17" s="20" t="s">
        <v>20</v>
      </c>
      <c r="D17" s="15" t="s">
        <v>54</v>
      </c>
      <c r="E17" s="20" t="s">
        <v>22</v>
      </c>
      <c r="F17" s="18">
        <v>44002</v>
      </c>
      <c r="G17" s="18">
        <v>46924</v>
      </c>
      <c r="H17" s="32">
        <f t="shared" si="0"/>
        <v>8.00547945205479</v>
      </c>
      <c r="I17" s="15">
        <v>60000</v>
      </c>
      <c r="J17" s="15">
        <v>60000</v>
      </c>
      <c r="K17" s="17">
        <v>4.65</v>
      </c>
      <c r="L17" s="35">
        <v>3.35</v>
      </c>
      <c r="M17" s="18">
        <v>44551</v>
      </c>
      <c r="N17" s="18">
        <v>44641</v>
      </c>
      <c r="O17" s="36">
        <v>90</v>
      </c>
      <c r="P17" s="15">
        <v>502.5</v>
      </c>
      <c r="Q17" s="11"/>
    </row>
    <row r="18" s="1" customFormat="1" ht="30" customHeight="1" spans="1:17">
      <c r="A18" s="11" t="s">
        <v>55</v>
      </c>
      <c r="B18" s="11" t="s">
        <v>19</v>
      </c>
      <c r="C18" s="20" t="s">
        <v>20</v>
      </c>
      <c r="D18" s="15" t="s">
        <v>56</v>
      </c>
      <c r="E18" s="20" t="s">
        <v>25</v>
      </c>
      <c r="F18" s="18">
        <v>44000</v>
      </c>
      <c r="G18" s="18">
        <v>46922</v>
      </c>
      <c r="H18" s="32">
        <f t="shared" si="0"/>
        <v>8.00547945205479</v>
      </c>
      <c r="I18" s="15">
        <v>60000</v>
      </c>
      <c r="J18" s="15">
        <v>60000</v>
      </c>
      <c r="K18" s="17">
        <v>4.65</v>
      </c>
      <c r="L18" s="35">
        <v>3.35</v>
      </c>
      <c r="M18" s="18">
        <v>44551</v>
      </c>
      <c r="N18" s="18">
        <v>44641</v>
      </c>
      <c r="O18" s="36">
        <v>90</v>
      </c>
      <c r="P18" s="15">
        <v>502.5</v>
      </c>
      <c r="Q18" s="11"/>
    </row>
    <row r="19" s="1" customFormat="1" ht="30" customHeight="1" spans="1:17">
      <c r="A19" s="11" t="s">
        <v>57</v>
      </c>
      <c r="B19" s="11" t="s">
        <v>19</v>
      </c>
      <c r="C19" s="20" t="s">
        <v>20</v>
      </c>
      <c r="D19" s="15" t="s">
        <v>58</v>
      </c>
      <c r="E19" s="20" t="s">
        <v>59</v>
      </c>
      <c r="F19" s="18">
        <v>44002</v>
      </c>
      <c r="G19" s="18">
        <v>46924</v>
      </c>
      <c r="H19" s="32">
        <f t="shared" si="0"/>
        <v>8.00547945205479</v>
      </c>
      <c r="I19" s="15">
        <v>60000</v>
      </c>
      <c r="J19" s="15">
        <v>60000</v>
      </c>
      <c r="K19" s="17">
        <v>4.65</v>
      </c>
      <c r="L19" s="35">
        <v>3.35</v>
      </c>
      <c r="M19" s="18">
        <v>44551</v>
      </c>
      <c r="N19" s="18">
        <v>44641</v>
      </c>
      <c r="O19" s="36">
        <v>90</v>
      </c>
      <c r="P19" s="15">
        <v>502.5</v>
      </c>
      <c r="Q19" s="11"/>
    </row>
    <row r="20" s="1" customFormat="1" ht="30" customHeight="1" spans="1:17">
      <c r="A20" s="11" t="s">
        <v>60</v>
      </c>
      <c r="B20" s="11" t="s">
        <v>19</v>
      </c>
      <c r="C20" s="20" t="s">
        <v>20</v>
      </c>
      <c r="D20" s="15" t="s">
        <v>61</v>
      </c>
      <c r="E20" s="20" t="s">
        <v>22</v>
      </c>
      <c r="F20" s="18">
        <v>44005</v>
      </c>
      <c r="G20" s="18">
        <v>46927</v>
      </c>
      <c r="H20" s="32">
        <f t="shared" si="0"/>
        <v>8.00547945205479</v>
      </c>
      <c r="I20" s="15">
        <v>60000</v>
      </c>
      <c r="J20" s="15">
        <v>60000</v>
      </c>
      <c r="K20" s="17">
        <v>4.65</v>
      </c>
      <c r="L20" s="35">
        <v>3.35</v>
      </c>
      <c r="M20" s="18">
        <v>44551</v>
      </c>
      <c r="N20" s="18">
        <v>44641</v>
      </c>
      <c r="O20" s="36">
        <v>90</v>
      </c>
      <c r="P20" s="15">
        <v>502.5</v>
      </c>
      <c r="Q20" s="11"/>
    </row>
    <row r="21" s="1" customFormat="1" ht="30" customHeight="1" spans="1:17">
      <c r="A21" s="11" t="s">
        <v>62</v>
      </c>
      <c r="B21" s="11" t="s">
        <v>19</v>
      </c>
      <c r="C21" s="20" t="s">
        <v>20</v>
      </c>
      <c r="D21" s="15" t="s">
        <v>63</v>
      </c>
      <c r="E21" s="20" t="s">
        <v>64</v>
      </c>
      <c r="F21" s="18">
        <v>43997</v>
      </c>
      <c r="G21" s="18">
        <v>46919</v>
      </c>
      <c r="H21" s="32">
        <f t="shared" si="0"/>
        <v>8.00547945205479</v>
      </c>
      <c r="I21" s="15">
        <v>60000</v>
      </c>
      <c r="J21" s="15">
        <v>60000</v>
      </c>
      <c r="K21" s="17">
        <v>4.65</v>
      </c>
      <c r="L21" s="35">
        <v>3.35</v>
      </c>
      <c r="M21" s="18">
        <v>44551</v>
      </c>
      <c r="N21" s="18">
        <v>44641</v>
      </c>
      <c r="O21" s="36">
        <v>90</v>
      </c>
      <c r="P21" s="15">
        <v>502.5</v>
      </c>
      <c r="Q21" s="11"/>
    </row>
    <row r="22" s="1" customFormat="1" ht="30" customHeight="1" spans="1:17">
      <c r="A22" s="11" t="s">
        <v>65</v>
      </c>
      <c r="B22" s="11" t="s">
        <v>19</v>
      </c>
      <c r="C22" s="20" t="s">
        <v>20</v>
      </c>
      <c r="D22" s="15" t="s">
        <v>66</v>
      </c>
      <c r="E22" s="20" t="s">
        <v>25</v>
      </c>
      <c r="F22" s="18">
        <v>44001</v>
      </c>
      <c r="G22" s="18">
        <v>46923</v>
      </c>
      <c r="H22" s="32">
        <f t="shared" si="0"/>
        <v>8.00547945205479</v>
      </c>
      <c r="I22" s="15">
        <v>60000</v>
      </c>
      <c r="J22" s="15">
        <v>20000</v>
      </c>
      <c r="K22" s="17">
        <v>4.65</v>
      </c>
      <c r="L22" s="35">
        <v>3.35</v>
      </c>
      <c r="M22" s="18">
        <v>44551</v>
      </c>
      <c r="N22" s="18">
        <v>44641</v>
      </c>
      <c r="O22" s="36">
        <v>90</v>
      </c>
      <c r="P22" s="15">
        <v>167.5</v>
      </c>
      <c r="Q22" s="11"/>
    </row>
    <row r="23" s="1" customFormat="1" ht="30" customHeight="1" spans="1:17">
      <c r="A23" s="11" t="s">
        <v>67</v>
      </c>
      <c r="B23" s="11" t="s">
        <v>19</v>
      </c>
      <c r="C23" s="20" t="s">
        <v>20</v>
      </c>
      <c r="D23" s="15" t="s">
        <v>68</v>
      </c>
      <c r="E23" s="20" t="s">
        <v>69</v>
      </c>
      <c r="F23" s="18">
        <v>43998</v>
      </c>
      <c r="G23" s="18">
        <v>46920</v>
      </c>
      <c r="H23" s="32">
        <f t="shared" si="0"/>
        <v>8.00547945205479</v>
      </c>
      <c r="I23" s="15">
        <v>60000</v>
      </c>
      <c r="J23" s="15">
        <v>60000</v>
      </c>
      <c r="K23" s="17">
        <v>4.65</v>
      </c>
      <c r="L23" s="35">
        <v>3.35</v>
      </c>
      <c r="M23" s="18">
        <v>44551</v>
      </c>
      <c r="N23" s="18">
        <v>44641</v>
      </c>
      <c r="O23" s="36">
        <v>90</v>
      </c>
      <c r="P23" s="15">
        <v>502.5</v>
      </c>
      <c r="Q23" s="11"/>
    </row>
    <row r="24" s="1" customFormat="1" ht="30" customHeight="1" spans="1:17">
      <c r="A24" s="11" t="s">
        <v>70</v>
      </c>
      <c r="B24" s="11" t="s">
        <v>19</v>
      </c>
      <c r="C24" s="20" t="s">
        <v>20</v>
      </c>
      <c r="D24" s="15" t="s">
        <v>71</v>
      </c>
      <c r="E24" s="20" t="s">
        <v>25</v>
      </c>
      <c r="F24" s="18">
        <v>44000</v>
      </c>
      <c r="G24" s="18">
        <v>46922</v>
      </c>
      <c r="H24" s="32">
        <f t="shared" si="0"/>
        <v>8.00547945205479</v>
      </c>
      <c r="I24" s="15">
        <v>60000</v>
      </c>
      <c r="J24" s="15">
        <v>60000</v>
      </c>
      <c r="K24" s="17">
        <v>4.65</v>
      </c>
      <c r="L24" s="35">
        <v>3.35</v>
      </c>
      <c r="M24" s="18">
        <v>44551</v>
      </c>
      <c r="N24" s="18">
        <v>44641</v>
      </c>
      <c r="O24" s="36">
        <v>90</v>
      </c>
      <c r="P24" s="15">
        <v>502.5</v>
      </c>
      <c r="Q24" s="11"/>
    </row>
    <row r="25" s="1" customFormat="1" ht="30" customHeight="1" spans="1:17">
      <c r="A25" s="11" t="s">
        <v>72</v>
      </c>
      <c r="B25" s="11" t="s">
        <v>19</v>
      </c>
      <c r="C25" s="20" t="s">
        <v>20</v>
      </c>
      <c r="D25" s="15" t="s">
        <v>73</v>
      </c>
      <c r="E25" s="20" t="s">
        <v>25</v>
      </c>
      <c r="F25" s="18">
        <v>44001</v>
      </c>
      <c r="G25" s="18">
        <v>46923</v>
      </c>
      <c r="H25" s="32">
        <f t="shared" si="0"/>
        <v>8.00547945205479</v>
      </c>
      <c r="I25" s="15">
        <v>60000</v>
      </c>
      <c r="J25" s="15">
        <v>60000</v>
      </c>
      <c r="K25" s="17">
        <v>4.65</v>
      </c>
      <c r="L25" s="35">
        <v>3.35</v>
      </c>
      <c r="M25" s="18">
        <v>44551</v>
      </c>
      <c r="N25" s="18">
        <v>44641</v>
      </c>
      <c r="O25" s="36">
        <v>90</v>
      </c>
      <c r="P25" s="15">
        <v>502.5</v>
      </c>
      <c r="Q25" s="11"/>
    </row>
    <row r="26" s="1" customFormat="1" ht="30" customHeight="1" spans="1:17">
      <c r="A26" s="11" t="s">
        <v>74</v>
      </c>
      <c r="B26" s="11" t="s">
        <v>19</v>
      </c>
      <c r="C26" s="20" t="s">
        <v>75</v>
      </c>
      <c r="D26" s="15" t="s">
        <v>76</v>
      </c>
      <c r="E26" s="20" t="s">
        <v>77</v>
      </c>
      <c r="F26" s="18">
        <v>43999</v>
      </c>
      <c r="G26" s="18">
        <v>46921</v>
      </c>
      <c r="H26" s="32">
        <f t="shared" si="0"/>
        <v>8.00547945205479</v>
      </c>
      <c r="I26" s="15">
        <v>60000</v>
      </c>
      <c r="J26" s="15">
        <v>60000</v>
      </c>
      <c r="K26" s="17">
        <v>4.65</v>
      </c>
      <c r="L26" s="35">
        <v>3.35</v>
      </c>
      <c r="M26" s="18">
        <v>44551</v>
      </c>
      <c r="N26" s="18">
        <v>44641</v>
      </c>
      <c r="O26" s="36">
        <v>90</v>
      </c>
      <c r="P26" s="15">
        <v>502.5</v>
      </c>
      <c r="Q26" s="11"/>
    </row>
    <row r="27" s="1" customFormat="1" ht="30" customHeight="1" spans="1:17">
      <c r="A27" s="11" t="s">
        <v>78</v>
      </c>
      <c r="B27" s="11" t="s">
        <v>19</v>
      </c>
      <c r="C27" s="20" t="s">
        <v>20</v>
      </c>
      <c r="D27" s="15" t="s">
        <v>79</v>
      </c>
      <c r="E27" s="20" t="s">
        <v>80</v>
      </c>
      <c r="F27" s="18">
        <v>44004</v>
      </c>
      <c r="G27" s="18">
        <v>46926</v>
      </c>
      <c r="H27" s="32">
        <f t="shared" si="0"/>
        <v>8.00547945205479</v>
      </c>
      <c r="I27" s="15">
        <v>60000</v>
      </c>
      <c r="J27" s="15">
        <v>60000</v>
      </c>
      <c r="K27" s="17">
        <v>4.65</v>
      </c>
      <c r="L27" s="35">
        <v>3.35</v>
      </c>
      <c r="M27" s="18">
        <v>44551</v>
      </c>
      <c r="N27" s="18">
        <v>44641</v>
      </c>
      <c r="O27" s="36">
        <v>90</v>
      </c>
      <c r="P27" s="15">
        <v>502.5</v>
      </c>
      <c r="Q27" s="11"/>
    </row>
    <row r="28" s="1" customFormat="1" ht="30" customHeight="1" spans="1:17">
      <c r="A28" s="11" t="s">
        <v>81</v>
      </c>
      <c r="B28" s="11" t="s">
        <v>19</v>
      </c>
      <c r="C28" s="20" t="s">
        <v>20</v>
      </c>
      <c r="D28" s="15" t="s">
        <v>82</v>
      </c>
      <c r="E28" s="20" t="s">
        <v>25</v>
      </c>
      <c r="F28" s="18">
        <v>44002</v>
      </c>
      <c r="G28" s="18">
        <v>46924</v>
      </c>
      <c r="H28" s="32">
        <f t="shared" si="0"/>
        <v>8.00547945205479</v>
      </c>
      <c r="I28" s="15">
        <v>60000</v>
      </c>
      <c r="J28" s="15">
        <v>60000</v>
      </c>
      <c r="K28" s="17">
        <v>4.65</v>
      </c>
      <c r="L28" s="35">
        <v>3.35</v>
      </c>
      <c r="M28" s="18">
        <v>44551</v>
      </c>
      <c r="N28" s="18">
        <v>44641</v>
      </c>
      <c r="O28" s="36">
        <v>90</v>
      </c>
      <c r="P28" s="15">
        <v>502.5</v>
      </c>
      <c r="Q28" s="11"/>
    </row>
    <row r="29" s="1" customFormat="1" ht="30" customHeight="1" spans="1:17">
      <c r="A29" s="11" t="s">
        <v>83</v>
      </c>
      <c r="B29" s="11" t="s">
        <v>19</v>
      </c>
      <c r="C29" s="20" t="s">
        <v>20</v>
      </c>
      <c r="D29" s="15" t="s">
        <v>84</v>
      </c>
      <c r="E29" s="20" t="s">
        <v>25</v>
      </c>
      <c r="F29" s="18">
        <v>44004</v>
      </c>
      <c r="G29" s="18">
        <v>46926</v>
      </c>
      <c r="H29" s="32">
        <f t="shared" si="0"/>
        <v>8.00547945205479</v>
      </c>
      <c r="I29" s="15">
        <v>60000</v>
      </c>
      <c r="J29" s="15">
        <v>60000</v>
      </c>
      <c r="K29" s="17">
        <v>4.65</v>
      </c>
      <c r="L29" s="35">
        <v>3.35</v>
      </c>
      <c r="M29" s="18">
        <v>44551</v>
      </c>
      <c r="N29" s="18">
        <v>44641</v>
      </c>
      <c r="O29" s="36">
        <v>90</v>
      </c>
      <c r="P29" s="15">
        <v>502.5</v>
      </c>
      <c r="Q29" s="11"/>
    </row>
    <row r="30" s="1" customFormat="1" ht="30" customHeight="1" spans="1:17">
      <c r="A30" s="11" t="s">
        <v>85</v>
      </c>
      <c r="B30" s="11" t="s">
        <v>19</v>
      </c>
      <c r="C30" s="20" t="s">
        <v>20</v>
      </c>
      <c r="D30" s="15" t="s">
        <v>86</v>
      </c>
      <c r="E30" s="20" t="s">
        <v>25</v>
      </c>
      <c r="F30" s="18">
        <v>44000</v>
      </c>
      <c r="G30" s="18">
        <v>46922</v>
      </c>
      <c r="H30" s="32">
        <f t="shared" si="0"/>
        <v>8.00547945205479</v>
      </c>
      <c r="I30" s="15">
        <v>60000</v>
      </c>
      <c r="J30" s="15">
        <v>60000</v>
      </c>
      <c r="K30" s="17">
        <v>4.65</v>
      </c>
      <c r="L30" s="35">
        <v>3.35</v>
      </c>
      <c r="M30" s="18">
        <v>44551</v>
      </c>
      <c r="N30" s="18">
        <v>44641</v>
      </c>
      <c r="O30" s="36">
        <v>90</v>
      </c>
      <c r="P30" s="15">
        <v>502.5</v>
      </c>
      <c r="Q30" s="11"/>
    </row>
    <row r="31" s="1" customFormat="1" ht="30" customHeight="1" spans="1:17">
      <c r="A31" s="11" t="s">
        <v>87</v>
      </c>
      <c r="B31" s="11" t="s">
        <v>19</v>
      </c>
      <c r="C31" s="20" t="s">
        <v>20</v>
      </c>
      <c r="D31" s="15" t="s">
        <v>88</v>
      </c>
      <c r="E31" s="20" t="s">
        <v>25</v>
      </c>
      <c r="F31" s="18">
        <v>44006</v>
      </c>
      <c r="G31" s="18">
        <v>46928</v>
      </c>
      <c r="H31" s="32">
        <f t="shared" si="0"/>
        <v>8.00547945205479</v>
      </c>
      <c r="I31" s="15">
        <v>60000</v>
      </c>
      <c r="J31" s="15">
        <v>60000</v>
      </c>
      <c r="K31" s="17">
        <v>4.65</v>
      </c>
      <c r="L31" s="35">
        <v>3.35</v>
      </c>
      <c r="M31" s="18">
        <v>44551</v>
      </c>
      <c r="N31" s="18">
        <v>44641</v>
      </c>
      <c r="O31" s="36">
        <v>90</v>
      </c>
      <c r="P31" s="15">
        <v>502.5</v>
      </c>
      <c r="Q31" s="11"/>
    </row>
    <row r="32" s="1" customFormat="1" ht="30" customHeight="1" spans="1:17">
      <c r="A32" s="11" t="s">
        <v>89</v>
      </c>
      <c r="B32" s="11" t="s">
        <v>19</v>
      </c>
      <c r="C32" s="20" t="s">
        <v>20</v>
      </c>
      <c r="D32" s="15" t="s">
        <v>90</v>
      </c>
      <c r="E32" s="20" t="s">
        <v>50</v>
      </c>
      <c r="F32" s="18">
        <v>43997</v>
      </c>
      <c r="G32" s="18">
        <v>46553</v>
      </c>
      <c r="H32" s="32">
        <f t="shared" si="0"/>
        <v>7.0027397260274</v>
      </c>
      <c r="I32" s="15">
        <v>60000</v>
      </c>
      <c r="J32" s="15">
        <v>60000</v>
      </c>
      <c r="K32" s="17">
        <v>4.65</v>
      </c>
      <c r="L32" s="35">
        <v>3.35</v>
      </c>
      <c r="M32" s="18">
        <v>44551</v>
      </c>
      <c r="N32" s="18">
        <v>44641</v>
      </c>
      <c r="O32" s="36">
        <v>90</v>
      </c>
      <c r="P32" s="15">
        <v>502.5</v>
      </c>
      <c r="Q32" s="11"/>
    </row>
    <row r="33" s="1" customFormat="1" ht="30" customHeight="1" spans="1:17">
      <c r="A33" s="11" t="s">
        <v>91</v>
      </c>
      <c r="B33" s="11" t="s">
        <v>19</v>
      </c>
      <c r="C33" s="20" t="s">
        <v>20</v>
      </c>
      <c r="D33" s="15" t="s">
        <v>92</v>
      </c>
      <c r="E33" s="20" t="s">
        <v>31</v>
      </c>
      <c r="F33" s="18">
        <v>43998</v>
      </c>
      <c r="G33" s="18">
        <v>46920</v>
      </c>
      <c r="H33" s="32">
        <f t="shared" si="0"/>
        <v>8.00547945205479</v>
      </c>
      <c r="I33" s="15">
        <v>60000</v>
      </c>
      <c r="J33" s="15">
        <v>60000</v>
      </c>
      <c r="K33" s="17">
        <v>4.65</v>
      </c>
      <c r="L33" s="35">
        <v>3.35</v>
      </c>
      <c r="M33" s="18">
        <v>44551</v>
      </c>
      <c r="N33" s="18">
        <v>44641</v>
      </c>
      <c r="O33" s="36">
        <v>90</v>
      </c>
      <c r="P33" s="15">
        <v>502.5</v>
      </c>
      <c r="Q33" s="11"/>
    </row>
    <row r="34" s="1" customFormat="1" ht="30" customHeight="1" spans="1:17">
      <c r="A34" s="11" t="s">
        <v>93</v>
      </c>
      <c r="B34" s="11" t="s">
        <v>19</v>
      </c>
      <c r="C34" s="20" t="s">
        <v>20</v>
      </c>
      <c r="D34" s="15" t="s">
        <v>94</v>
      </c>
      <c r="E34" s="20" t="s">
        <v>25</v>
      </c>
      <c r="F34" s="18">
        <v>44002</v>
      </c>
      <c r="G34" s="18">
        <v>46924</v>
      </c>
      <c r="H34" s="32">
        <f t="shared" si="0"/>
        <v>8.00547945205479</v>
      </c>
      <c r="I34" s="15">
        <v>60000</v>
      </c>
      <c r="J34" s="15">
        <v>60000</v>
      </c>
      <c r="K34" s="17">
        <v>4.65</v>
      </c>
      <c r="L34" s="35">
        <v>3.35</v>
      </c>
      <c r="M34" s="18">
        <v>44551</v>
      </c>
      <c r="N34" s="18">
        <v>44641</v>
      </c>
      <c r="O34" s="36">
        <v>90</v>
      </c>
      <c r="P34" s="15">
        <v>502.5</v>
      </c>
      <c r="Q34" s="11"/>
    </row>
    <row r="35" s="1" customFormat="1" ht="30" customHeight="1" spans="1:17">
      <c r="A35" s="11" t="s">
        <v>95</v>
      </c>
      <c r="B35" s="11" t="s">
        <v>19</v>
      </c>
      <c r="C35" s="20" t="s">
        <v>20</v>
      </c>
      <c r="D35" s="15" t="s">
        <v>96</v>
      </c>
      <c r="E35" s="20" t="s">
        <v>25</v>
      </c>
      <c r="F35" s="18">
        <v>44002</v>
      </c>
      <c r="G35" s="18">
        <v>46924</v>
      </c>
      <c r="H35" s="32">
        <f t="shared" si="0"/>
        <v>8.00547945205479</v>
      </c>
      <c r="I35" s="15">
        <v>60000</v>
      </c>
      <c r="J35" s="15">
        <v>60000</v>
      </c>
      <c r="K35" s="17">
        <v>4.65</v>
      </c>
      <c r="L35" s="35">
        <v>3.35</v>
      </c>
      <c r="M35" s="18">
        <v>44551</v>
      </c>
      <c r="N35" s="18">
        <v>44641</v>
      </c>
      <c r="O35" s="36">
        <v>90</v>
      </c>
      <c r="P35" s="15">
        <v>502.5</v>
      </c>
      <c r="Q35" s="11"/>
    </row>
    <row r="36" s="1" customFormat="1" ht="30" customHeight="1" spans="1:17">
      <c r="A36" s="11" t="s">
        <v>97</v>
      </c>
      <c r="B36" s="11" t="s">
        <v>19</v>
      </c>
      <c r="C36" s="20" t="s">
        <v>20</v>
      </c>
      <c r="D36" s="15" t="s">
        <v>98</v>
      </c>
      <c r="E36" s="20" t="s">
        <v>25</v>
      </c>
      <c r="F36" s="18">
        <v>44001</v>
      </c>
      <c r="G36" s="18">
        <v>46923</v>
      </c>
      <c r="H36" s="32">
        <f t="shared" si="0"/>
        <v>8.00547945205479</v>
      </c>
      <c r="I36" s="15">
        <v>60000</v>
      </c>
      <c r="J36" s="15">
        <v>60000</v>
      </c>
      <c r="K36" s="17">
        <v>4.65</v>
      </c>
      <c r="L36" s="35">
        <v>3.35</v>
      </c>
      <c r="M36" s="18">
        <v>44551</v>
      </c>
      <c r="N36" s="18">
        <v>44641</v>
      </c>
      <c r="O36" s="36">
        <v>90</v>
      </c>
      <c r="P36" s="15">
        <v>502.5</v>
      </c>
      <c r="Q36" s="11"/>
    </row>
    <row r="37" s="1" customFormat="1" ht="30" customHeight="1" spans="1:17">
      <c r="A37" s="11" t="s">
        <v>99</v>
      </c>
      <c r="B37" s="11" t="s">
        <v>19</v>
      </c>
      <c r="C37" s="20" t="s">
        <v>20</v>
      </c>
      <c r="D37" s="15" t="s">
        <v>100</v>
      </c>
      <c r="E37" s="20" t="s">
        <v>101</v>
      </c>
      <c r="F37" s="18">
        <v>44218</v>
      </c>
      <c r="G37" s="18">
        <v>46926</v>
      </c>
      <c r="H37" s="32">
        <f t="shared" si="0"/>
        <v>7.41917808219178</v>
      </c>
      <c r="I37" s="15">
        <v>60000</v>
      </c>
      <c r="J37" s="15">
        <v>60000</v>
      </c>
      <c r="K37" s="17">
        <v>4.65</v>
      </c>
      <c r="L37" s="35">
        <v>3.35</v>
      </c>
      <c r="M37" s="18">
        <v>44551</v>
      </c>
      <c r="N37" s="18">
        <v>44641</v>
      </c>
      <c r="O37" s="36">
        <v>90</v>
      </c>
      <c r="P37" s="15">
        <v>502.5</v>
      </c>
      <c r="Q37" s="11"/>
    </row>
    <row r="38" s="1" customFormat="1" ht="30" customHeight="1" spans="1:17">
      <c r="A38" s="11" t="s">
        <v>102</v>
      </c>
      <c r="B38" s="11" t="s">
        <v>19</v>
      </c>
      <c r="C38" s="20" t="s">
        <v>20</v>
      </c>
      <c r="D38" s="15" t="s">
        <v>103</v>
      </c>
      <c r="E38" s="20" t="s">
        <v>25</v>
      </c>
      <c r="F38" s="18">
        <v>44010</v>
      </c>
      <c r="G38" s="18">
        <v>46932</v>
      </c>
      <c r="H38" s="32">
        <f t="shared" si="0"/>
        <v>8.00547945205479</v>
      </c>
      <c r="I38" s="15">
        <v>60000</v>
      </c>
      <c r="J38" s="15">
        <v>60000</v>
      </c>
      <c r="K38" s="17">
        <v>4.65</v>
      </c>
      <c r="L38" s="35">
        <v>3.35</v>
      </c>
      <c r="M38" s="18">
        <v>44551</v>
      </c>
      <c r="N38" s="18">
        <v>44641</v>
      </c>
      <c r="O38" s="36">
        <v>90</v>
      </c>
      <c r="P38" s="15">
        <v>502.5</v>
      </c>
      <c r="Q38" s="11"/>
    </row>
    <row r="39" s="1" customFormat="1" ht="30" customHeight="1" spans="1:17">
      <c r="A39" s="11" t="s">
        <v>104</v>
      </c>
      <c r="B39" s="11" t="s">
        <v>19</v>
      </c>
      <c r="C39" s="20" t="s">
        <v>20</v>
      </c>
      <c r="D39" s="15" t="s">
        <v>105</v>
      </c>
      <c r="E39" s="20" t="s">
        <v>28</v>
      </c>
      <c r="F39" s="18">
        <v>43995</v>
      </c>
      <c r="G39" s="18">
        <v>46917</v>
      </c>
      <c r="H39" s="32">
        <f t="shared" si="0"/>
        <v>8.00547945205479</v>
      </c>
      <c r="I39" s="15">
        <v>60000</v>
      </c>
      <c r="J39" s="15">
        <v>60000</v>
      </c>
      <c r="K39" s="17">
        <v>4.65</v>
      </c>
      <c r="L39" s="35">
        <v>3.35</v>
      </c>
      <c r="M39" s="18">
        <v>44551</v>
      </c>
      <c r="N39" s="18">
        <v>44641</v>
      </c>
      <c r="O39" s="36">
        <v>90</v>
      </c>
      <c r="P39" s="15">
        <v>502.5</v>
      </c>
      <c r="Q39" s="11"/>
    </row>
    <row r="40" s="1" customFormat="1" ht="30" customHeight="1" spans="1:17">
      <c r="A40" s="11" t="s">
        <v>106</v>
      </c>
      <c r="B40" s="11" t="s">
        <v>19</v>
      </c>
      <c r="C40" s="20" t="s">
        <v>20</v>
      </c>
      <c r="D40" s="15" t="s">
        <v>107</v>
      </c>
      <c r="E40" s="20" t="s">
        <v>108</v>
      </c>
      <c r="F40" s="18">
        <v>44005</v>
      </c>
      <c r="G40" s="18">
        <v>46927</v>
      </c>
      <c r="H40" s="32">
        <f t="shared" si="0"/>
        <v>8.00547945205479</v>
      </c>
      <c r="I40" s="15">
        <v>60000</v>
      </c>
      <c r="J40" s="15">
        <v>60000</v>
      </c>
      <c r="K40" s="17">
        <v>4.65</v>
      </c>
      <c r="L40" s="35">
        <v>3.35</v>
      </c>
      <c r="M40" s="18">
        <v>44551</v>
      </c>
      <c r="N40" s="18">
        <v>44641</v>
      </c>
      <c r="O40" s="36">
        <v>90</v>
      </c>
      <c r="P40" s="15">
        <v>502.5</v>
      </c>
      <c r="Q40" s="11"/>
    </row>
    <row r="41" s="1" customFormat="1" ht="30" customHeight="1" spans="1:17">
      <c r="A41" s="11" t="s">
        <v>109</v>
      </c>
      <c r="B41" s="11" t="s">
        <v>19</v>
      </c>
      <c r="C41" s="20" t="s">
        <v>20</v>
      </c>
      <c r="D41" s="15" t="s">
        <v>110</v>
      </c>
      <c r="E41" s="20" t="s">
        <v>25</v>
      </c>
      <c r="F41" s="18">
        <v>44001</v>
      </c>
      <c r="G41" s="18">
        <v>46923</v>
      </c>
      <c r="H41" s="32">
        <f t="shared" si="0"/>
        <v>8.00547945205479</v>
      </c>
      <c r="I41" s="15">
        <v>60000</v>
      </c>
      <c r="J41" s="15">
        <v>60000</v>
      </c>
      <c r="K41" s="17">
        <v>4.65</v>
      </c>
      <c r="L41" s="35">
        <v>3.35</v>
      </c>
      <c r="M41" s="18">
        <v>44551</v>
      </c>
      <c r="N41" s="18">
        <v>44641</v>
      </c>
      <c r="O41" s="36">
        <v>90</v>
      </c>
      <c r="P41" s="15">
        <v>502.5</v>
      </c>
      <c r="Q41" s="11"/>
    </row>
    <row r="42" s="1" customFormat="1" ht="30" customHeight="1" spans="1:17">
      <c r="A42" s="11" t="s">
        <v>111</v>
      </c>
      <c r="B42" s="11" t="s">
        <v>19</v>
      </c>
      <c r="C42" s="20" t="s">
        <v>20</v>
      </c>
      <c r="D42" s="15" t="s">
        <v>112</v>
      </c>
      <c r="E42" s="20" t="s">
        <v>31</v>
      </c>
      <c r="F42" s="18">
        <v>43998</v>
      </c>
      <c r="G42" s="18">
        <v>46920</v>
      </c>
      <c r="H42" s="32">
        <f t="shared" si="0"/>
        <v>8.00547945205479</v>
      </c>
      <c r="I42" s="15">
        <v>60000</v>
      </c>
      <c r="J42" s="15">
        <v>60000</v>
      </c>
      <c r="K42" s="17">
        <v>4.65</v>
      </c>
      <c r="L42" s="35">
        <v>3.35</v>
      </c>
      <c r="M42" s="18">
        <v>44551</v>
      </c>
      <c r="N42" s="18">
        <v>44641</v>
      </c>
      <c r="O42" s="36">
        <v>90</v>
      </c>
      <c r="P42" s="15">
        <v>502.5</v>
      </c>
      <c r="Q42" s="11"/>
    </row>
    <row r="43" s="1" customFormat="1" ht="30" customHeight="1" spans="1:17">
      <c r="A43" s="11" t="s">
        <v>113</v>
      </c>
      <c r="B43" s="11" t="s">
        <v>19</v>
      </c>
      <c r="C43" s="20" t="s">
        <v>75</v>
      </c>
      <c r="D43" s="15" t="s">
        <v>114</v>
      </c>
      <c r="E43" s="20" t="s">
        <v>115</v>
      </c>
      <c r="F43" s="18">
        <v>43999</v>
      </c>
      <c r="G43" s="18">
        <v>46921</v>
      </c>
      <c r="H43" s="32">
        <f t="shared" si="0"/>
        <v>8.00547945205479</v>
      </c>
      <c r="I43" s="15">
        <v>60000</v>
      </c>
      <c r="J43" s="15">
        <v>60000</v>
      </c>
      <c r="K43" s="17">
        <v>4.65</v>
      </c>
      <c r="L43" s="35">
        <v>3.35</v>
      </c>
      <c r="M43" s="18">
        <v>44551</v>
      </c>
      <c r="N43" s="18">
        <v>44641</v>
      </c>
      <c r="O43" s="36">
        <v>90</v>
      </c>
      <c r="P43" s="15">
        <v>502.5</v>
      </c>
      <c r="Q43" s="11"/>
    </row>
    <row r="44" s="1" customFormat="1" ht="30" customHeight="1" spans="1:17">
      <c r="A44" s="11" t="s">
        <v>116</v>
      </c>
      <c r="B44" s="11" t="s">
        <v>19</v>
      </c>
      <c r="C44" s="20" t="s">
        <v>20</v>
      </c>
      <c r="D44" s="15" t="s">
        <v>117</v>
      </c>
      <c r="E44" s="20" t="s">
        <v>25</v>
      </c>
      <c r="F44" s="18">
        <v>44002</v>
      </c>
      <c r="G44" s="18">
        <v>46924</v>
      </c>
      <c r="H44" s="32">
        <f t="shared" si="0"/>
        <v>8.00547945205479</v>
      </c>
      <c r="I44" s="15">
        <v>60000</v>
      </c>
      <c r="J44" s="15">
        <v>60000</v>
      </c>
      <c r="K44" s="17">
        <v>4.65</v>
      </c>
      <c r="L44" s="35">
        <v>3.35</v>
      </c>
      <c r="M44" s="18">
        <v>44551</v>
      </c>
      <c r="N44" s="18">
        <v>44641</v>
      </c>
      <c r="O44" s="36">
        <v>90</v>
      </c>
      <c r="P44" s="15">
        <v>502.5</v>
      </c>
      <c r="Q44" s="11"/>
    </row>
    <row r="45" s="1" customFormat="1" ht="30" customHeight="1" spans="1:17">
      <c r="A45" s="11" t="s">
        <v>118</v>
      </c>
      <c r="B45" s="11" t="s">
        <v>19</v>
      </c>
      <c r="C45" s="20" t="s">
        <v>20</v>
      </c>
      <c r="D45" s="15" t="s">
        <v>119</v>
      </c>
      <c r="E45" s="20" t="s">
        <v>31</v>
      </c>
      <c r="F45" s="18">
        <v>44000</v>
      </c>
      <c r="G45" s="18">
        <v>46922</v>
      </c>
      <c r="H45" s="32">
        <f t="shared" si="0"/>
        <v>8.00547945205479</v>
      </c>
      <c r="I45" s="15">
        <v>60000</v>
      </c>
      <c r="J45" s="15">
        <v>60000</v>
      </c>
      <c r="K45" s="17">
        <v>4.65</v>
      </c>
      <c r="L45" s="35">
        <v>3.35</v>
      </c>
      <c r="M45" s="18">
        <v>44551</v>
      </c>
      <c r="N45" s="18">
        <v>44641</v>
      </c>
      <c r="O45" s="36">
        <v>90</v>
      </c>
      <c r="P45" s="15">
        <v>502.5</v>
      </c>
      <c r="Q45" s="11"/>
    </row>
    <row r="46" s="1" customFormat="1" ht="30" customHeight="1" spans="1:17">
      <c r="A46" s="11" t="s">
        <v>120</v>
      </c>
      <c r="B46" s="11" t="s">
        <v>19</v>
      </c>
      <c r="C46" s="20" t="s">
        <v>20</v>
      </c>
      <c r="D46" s="15" t="s">
        <v>121</v>
      </c>
      <c r="E46" s="20" t="s">
        <v>31</v>
      </c>
      <c r="F46" s="18">
        <v>43999</v>
      </c>
      <c r="G46" s="18">
        <v>46921</v>
      </c>
      <c r="H46" s="32">
        <f t="shared" si="0"/>
        <v>8.00547945205479</v>
      </c>
      <c r="I46" s="15">
        <v>60000</v>
      </c>
      <c r="J46" s="15">
        <v>60000</v>
      </c>
      <c r="K46" s="17">
        <v>4.65</v>
      </c>
      <c r="L46" s="35">
        <v>3.35</v>
      </c>
      <c r="M46" s="18">
        <v>44551</v>
      </c>
      <c r="N46" s="18">
        <v>44641</v>
      </c>
      <c r="O46" s="36">
        <v>90</v>
      </c>
      <c r="P46" s="15">
        <v>502.5</v>
      </c>
      <c r="Q46" s="11"/>
    </row>
    <row r="47" s="1" customFormat="1" ht="30" customHeight="1" spans="1:17">
      <c r="A47" s="11" t="s">
        <v>122</v>
      </c>
      <c r="B47" s="11" t="s">
        <v>19</v>
      </c>
      <c r="C47" s="20" t="s">
        <v>20</v>
      </c>
      <c r="D47" s="15" t="s">
        <v>123</v>
      </c>
      <c r="E47" s="20" t="s">
        <v>25</v>
      </c>
      <c r="F47" s="18">
        <v>44000</v>
      </c>
      <c r="G47" s="18">
        <v>46922</v>
      </c>
      <c r="H47" s="32">
        <f t="shared" si="0"/>
        <v>8.00547945205479</v>
      </c>
      <c r="I47" s="15">
        <v>60000</v>
      </c>
      <c r="J47" s="15">
        <v>60000</v>
      </c>
      <c r="K47" s="17">
        <v>4.65</v>
      </c>
      <c r="L47" s="35">
        <v>3.35</v>
      </c>
      <c r="M47" s="18">
        <v>44551</v>
      </c>
      <c r="N47" s="18">
        <v>44641</v>
      </c>
      <c r="O47" s="36">
        <v>90</v>
      </c>
      <c r="P47" s="15">
        <v>502.5</v>
      </c>
      <c r="Q47" s="11"/>
    </row>
    <row r="48" s="1" customFormat="1" ht="30" customHeight="1" spans="1:17">
      <c r="A48" s="11" t="s">
        <v>124</v>
      </c>
      <c r="B48" s="11" t="s">
        <v>19</v>
      </c>
      <c r="C48" s="20" t="s">
        <v>20</v>
      </c>
      <c r="D48" s="15" t="s">
        <v>125</v>
      </c>
      <c r="E48" s="20" t="s">
        <v>25</v>
      </c>
      <c r="F48" s="18">
        <v>44000</v>
      </c>
      <c r="G48" s="18">
        <v>46922</v>
      </c>
      <c r="H48" s="32">
        <f t="shared" si="0"/>
        <v>8.00547945205479</v>
      </c>
      <c r="I48" s="15">
        <v>60000</v>
      </c>
      <c r="J48" s="15">
        <v>60000</v>
      </c>
      <c r="K48" s="17">
        <v>4.65</v>
      </c>
      <c r="L48" s="35">
        <v>3.35</v>
      </c>
      <c r="M48" s="18">
        <v>44551</v>
      </c>
      <c r="N48" s="18">
        <v>44641</v>
      </c>
      <c r="O48" s="36">
        <v>90</v>
      </c>
      <c r="P48" s="15">
        <v>502.5</v>
      </c>
      <c r="Q48" s="11"/>
    </row>
    <row r="49" s="1" customFormat="1" ht="30" customHeight="1" spans="1:17">
      <c r="A49" s="11" t="s">
        <v>126</v>
      </c>
      <c r="B49" s="11" t="s">
        <v>19</v>
      </c>
      <c r="C49" s="20" t="s">
        <v>20</v>
      </c>
      <c r="D49" s="15" t="s">
        <v>127</v>
      </c>
      <c r="E49" s="20" t="s">
        <v>31</v>
      </c>
      <c r="F49" s="18">
        <v>43998</v>
      </c>
      <c r="G49" s="18">
        <v>46920</v>
      </c>
      <c r="H49" s="32">
        <f t="shared" si="0"/>
        <v>8.00547945205479</v>
      </c>
      <c r="I49" s="15">
        <v>60000</v>
      </c>
      <c r="J49" s="15">
        <v>60000</v>
      </c>
      <c r="K49" s="17">
        <v>4.65</v>
      </c>
      <c r="L49" s="35">
        <v>3.35</v>
      </c>
      <c r="M49" s="18">
        <v>44551</v>
      </c>
      <c r="N49" s="18">
        <v>44641</v>
      </c>
      <c r="O49" s="36">
        <v>90</v>
      </c>
      <c r="P49" s="15">
        <v>502.5</v>
      </c>
      <c r="Q49" s="11"/>
    </row>
    <row r="50" s="1" customFormat="1" ht="30" customHeight="1" spans="1:17">
      <c r="A50" s="11" t="s">
        <v>128</v>
      </c>
      <c r="B50" s="11" t="s">
        <v>19</v>
      </c>
      <c r="C50" s="20" t="s">
        <v>20</v>
      </c>
      <c r="D50" s="15" t="s">
        <v>129</v>
      </c>
      <c r="E50" s="20" t="s">
        <v>25</v>
      </c>
      <c r="F50" s="18">
        <v>44000</v>
      </c>
      <c r="G50" s="18">
        <v>46922</v>
      </c>
      <c r="H50" s="32">
        <f t="shared" si="0"/>
        <v>8.00547945205479</v>
      </c>
      <c r="I50" s="15">
        <v>60000</v>
      </c>
      <c r="J50" s="15">
        <v>60000</v>
      </c>
      <c r="K50" s="17">
        <v>4.65</v>
      </c>
      <c r="L50" s="35">
        <v>3.35</v>
      </c>
      <c r="M50" s="18">
        <v>44551</v>
      </c>
      <c r="N50" s="18">
        <v>44641</v>
      </c>
      <c r="O50" s="36">
        <v>90</v>
      </c>
      <c r="P50" s="15">
        <v>502.5</v>
      </c>
      <c r="Q50" s="11"/>
    </row>
    <row r="51" s="1" customFormat="1" ht="30" customHeight="1" spans="1:17">
      <c r="A51" s="11" t="s">
        <v>130</v>
      </c>
      <c r="B51" s="11" t="s">
        <v>19</v>
      </c>
      <c r="C51" s="20" t="s">
        <v>20</v>
      </c>
      <c r="D51" s="15" t="s">
        <v>131</v>
      </c>
      <c r="E51" s="20" t="s">
        <v>132</v>
      </c>
      <c r="F51" s="18">
        <v>44002</v>
      </c>
      <c r="G51" s="18">
        <v>46924</v>
      </c>
      <c r="H51" s="32">
        <f t="shared" si="0"/>
        <v>8.00547945205479</v>
      </c>
      <c r="I51" s="15">
        <v>60000</v>
      </c>
      <c r="J51" s="15">
        <v>60000</v>
      </c>
      <c r="K51" s="17">
        <v>4.65</v>
      </c>
      <c r="L51" s="35">
        <v>3.35</v>
      </c>
      <c r="M51" s="18">
        <v>44551</v>
      </c>
      <c r="N51" s="18">
        <v>44641</v>
      </c>
      <c r="O51" s="36">
        <v>90</v>
      </c>
      <c r="P51" s="15">
        <v>502.5</v>
      </c>
      <c r="Q51" s="11"/>
    </row>
    <row r="52" s="1" customFormat="1" ht="30" customHeight="1" spans="1:17">
      <c r="A52" s="11" t="s">
        <v>133</v>
      </c>
      <c r="B52" s="11" t="s">
        <v>19</v>
      </c>
      <c r="C52" s="20" t="s">
        <v>20</v>
      </c>
      <c r="D52" s="15" t="s">
        <v>134</v>
      </c>
      <c r="E52" s="20" t="s">
        <v>50</v>
      </c>
      <c r="F52" s="18">
        <v>44006</v>
      </c>
      <c r="G52" s="18">
        <v>46928</v>
      </c>
      <c r="H52" s="32">
        <f t="shared" si="0"/>
        <v>8.00547945205479</v>
      </c>
      <c r="I52" s="15">
        <v>60000</v>
      </c>
      <c r="J52" s="15">
        <v>60000</v>
      </c>
      <c r="K52" s="17">
        <v>4.65</v>
      </c>
      <c r="L52" s="35">
        <v>3.35</v>
      </c>
      <c r="M52" s="18">
        <v>44551</v>
      </c>
      <c r="N52" s="18">
        <v>44641</v>
      </c>
      <c r="O52" s="36">
        <v>90</v>
      </c>
      <c r="P52" s="15">
        <v>502.5</v>
      </c>
      <c r="Q52" s="11"/>
    </row>
    <row r="53" s="1" customFormat="1" ht="30" customHeight="1" spans="1:17">
      <c r="A53" s="11" t="s">
        <v>135</v>
      </c>
      <c r="B53" s="11" t="s">
        <v>19</v>
      </c>
      <c r="C53" s="20" t="s">
        <v>20</v>
      </c>
      <c r="D53" s="15" t="s">
        <v>136</v>
      </c>
      <c r="E53" s="20" t="s">
        <v>31</v>
      </c>
      <c r="F53" s="18">
        <v>43998</v>
      </c>
      <c r="G53" s="18">
        <v>46920</v>
      </c>
      <c r="H53" s="32">
        <f t="shared" si="0"/>
        <v>8.00547945205479</v>
      </c>
      <c r="I53" s="15">
        <v>60000</v>
      </c>
      <c r="J53" s="15">
        <v>60000</v>
      </c>
      <c r="K53" s="17">
        <v>4.65</v>
      </c>
      <c r="L53" s="35">
        <v>3.35</v>
      </c>
      <c r="M53" s="18">
        <v>44551</v>
      </c>
      <c r="N53" s="18">
        <v>44641</v>
      </c>
      <c r="O53" s="36">
        <v>90</v>
      </c>
      <c r="P53" s="15">
        <v>502.5</v>
      </c>
      <c r="Q53" s="11"/>
    </row>
    <row r="54" s="1" customFormat="1" ht="30" customHeight="1" spans="1:17">
      <c r="A54" s="11" t="s">
        <v>137</v>
      </c>
      <c r="B54" s="11" t="s">
        <v>19</v>
      </c>
      <c r="C54" s="20" t="s">
        <v>20</v>
      </c>
      <c r="D54" s="15" t="s">
        <v>138</v>
      </c>
      <c r="E54" s="20" t="s">
        <v>50</v>
      </c>
      <c r="F54" s="18">
        <v>43998</v>
      </c>
      <c r="G54" s="18">
        <v>46920</v>
      </c>
      <c r="H54" s="32">
        <f t="shared" si="0"/>
        <v>8.00547945205479</v>
      </c>
      <c r="I54" s="15">
        <v>60000</v>
      </c>
      <c r="J54" s="15">
        <v>60000</v>
      </c>
      <c r="K54" s="17">
        <v>4.65</v>
      </c>
      <c r="L54" s="35">
        <v>3.35</v>
      </c>
      <c r="M54" s="18">
        <v>44551</v>
      </c>
      <c r="N54" s="18">
        <v>44641</v>
      </c>
      <c r="O54" s="36">
        <v>90</v>
      </c>
      <c r="P54" s="15">
        <v>502.5</v>
      </c>
      <c r="Q54" s="11"/>
    </row>
    <row r="55" s="1" customFormat="1" ht="30" customHeight="1" spans="1:17">
      <c r="A55" s="11" t="s">
        <v>139</v>
      </c>
      <c r="B55" s="11" t="s">
        <v>19</v>
      </c>
      <c r="C55" s="20" t="s">
        <v>20</v>
      </c>
      <c r="D55" s="15" t="s">
        <v>140</v>
      </c>
      <c r="E55" s="20" t="s">
        <v>28</v>
      </c>
      <c r="F55" s="18">
        <v>44005</v>
      </c>
      <c r="G55" s="18">
        <v>46927</v>
      </c>
      <c r="H55" s="32">
        <f t="shared" si="0"/>
        <v>8.00547945205479</v>
      </c>
      <c r="I55" s="15">
        <v>60000</v>
      </c>
      <c r="J55" s="15">
        <v>60000</v>
      </c>
      <c r="K55" s="17">
        <v>4.65</v>
      </c>
      <c r="L55" s="35">
        <v>3.35</v>
      </c>
      <c r="M55" s="18">
        <v>44551</v>
      </c>
      <c r="N55" s="18">
        <v>44641</v>
      </c>
      <c r="O55" s="36">
        <v>90</v>
      </c>
      <c r="P55" s="15">
        <v>502.5</v>
      </c>
      <c r="Q55" s="11"/>
    </row>
    <row r="56" s="1" customFormat="1" ht="30" customHeight="1" spans="1:17">
      <c r="A56" s="11" t="s">
        <v>141</v>
      </c>
      <c r="B56" s="11" t="s">
        <v>19</v>
      </c>
      <c r="C56" s="20" t="s">
        <v>20</v>
      </c>
      <c r="D56" s="15" t="s">
        <v>142</v>
      </c>
      <c r="E56" s="20" t="s">
        <v>50</v>
      </c>
      <c r="F56" s="18">
        <v>43997</v>
      </c>
      <c r="G56" s="18">
        <v>46919</v>
      </c>
      <c r="H56" s="32">
        <f t="shared" si="0"/>
        <v>8.00547945205479</v>
      </c>
      <c r="I56" s="15">
        <v>60000</v>
      </c>
      <c r="J56" s="15">
        <v>60000</v>
      </c>
      <c r="K56" s="17">
        <v>4.65</v>
      </c>
      <c r="L56" s="35">
        <v>3.35</v>
      </c>
      <c r="M56" s="18">
        <v>44551</v>
      </c>
      <c r="N56" s="18">
        <v>44641</v>
      </c>
      <c r="O56" s="36">
        <v>90</v>
      </c>
      <c r="P56" s="15">
        <v>502.5</v>
      </c>
      <c r="Q56" s="11"/>
    </row>
    <row r="57" s="1" customFormat="1" ht="30" customHeight="1" spans="1:17">
      <c r="A57" s="11" t="s">
        <v>143</v>
      </c>
      <c r="B57" s="11" t="s">
        <v>19</v>
      </c>
      <c r="C57" s="20" t="s">
        <v>20</v>
      </c>
      <c r="D57" s="15" t="s">
        <v>144</v>
      </c>
      <c r="E57" s="20" t="s">
        <v>25</v>
      </c>
      <c r="F57" s="18">
        <v>44001</v>
      </c>
      <c r="G57" s="18">
        <v>46923</v>
      </c>
      <c r="H57" s="32">
        <f t="shared" si="0"/>
        <v>8.00547945205479</v>
      </c>
      <c r="I57" s="15">
        <v>60000</v>
      </c>
      <c r="J57" s="15">
        <v>60000</v>
      </c>
      <c r="K57" s="17">
        <v>4.65</v>
      </c>
      <c r="L57" s="35">
        <v>3.35</v>
      </c>
      <c r="M57" s="18">
        <v>44551</v>
      </c>
      <c r="N57" s="18">
        <v>44641</v>
      </c>
      <c r="O57" s="36">
        <v>90</v>
      </c>
      <c r="P57" s="15">
        <v>502.5</v>
      </c>
      <c r="Q57" s="11"/>
    </row>
    <row r="58" s="1" customFormat="1" ht="30" customHeight="1" spans="1:17">
      <c r="A58" s="11" t="s">
        <v>145</v>
      </c>
      <c r="B58" s="11" t="s">
        <v>19</v>
      </c>
      <c r="C58" s="20" t="s">
        <v>20</v>
      </c>
      <c r="D58" s="15" t="s">
        <v>146</v>
      </c>
      <c r="E58" s="20" t="s">
        <v>25</v>
      </c>
      <c r="F58" s="18">
        <v>44000</v>
      </c>
      <c r="G58" s="18">
        <v>46922</v>
      </c>
      <c r="H58" s="32">
        <f t="shared" si="0"/>
        <v>8.00547945205479</v>
      </c>
      <c r="I58" s="15">
        <v>60000</v>
      </c>
      <c r="J58" s="15">
        <v>60000</v>
      </c>
      <c r="K58" s="17">
        <v>4.65</v>
      </c>
      <c r="L58" s="35">
        <v>3.35</v>
      </c>
      <c r="M58" s="18">
        <v>44551</v>
      </c>
      <c r="N58" s="18">
        <v>44641</v>
      </c>
      <c r="O58" s="36">
        <v>90</v>
      </c>
      <c r="P58" s="15">
        <v>502.5</v>
      </c>
      <c r="Q58" s="11"/>
    </row>
    <row r="59" s="1" customFormat="1" ht="30" customHeight="1" spans="1:17">
      <c r="A59" s="11" t="s">
        <v>147</v>
      </c>
      <c r="B59" s="11" t="s">
        <v>19</v>
      </c>
      <c r="C59" s="20" t="s">
        <v>20</v>
      </c>
      <c r="D59" s="15" t="s">
        <v>148</v>
      </c>
      <c r="E59" s="20" t="s">
        <v>25</v>
      </c>
      <c r="F59" s="18">
        <v>44007</v>
      </c>
      <c r="G59" s="18">
        <v>46929</v>
      </c>
      <c r="H59" s="32">
        <f t="shared" si="0"/>
        <v>8.00547945205479</v>
      </c>
      <c r="I59" s="15">
        <v>60000</v>
      </c>
      <c r="J59" s="15">
        <v>29100</v>
      </c>
      <c r="K59" s="17">
        <v>4.65</v>
      </c>
      <c r="L59" s="35">
        <v>3.35</v>
      </c>
      <c r="M59" s="18">
        <v>44551</v>
      </c>
      <c r="N59" s="18">
        <v>44641</v>
      </c>
      <c r="O59" s="36">
        <v>90</v>
      </c>
      <c r="P59" s="15">
        <v>243.71</v>
      </c>
      <c r="Q59" s="11"/>
    </row>
    <row r="60" s="1" customFormat="1" ht="30" customHeight="1" spans="1:17">
      <c r="A60" s="11" t="s">
        <v>149</v>
      </c>
      <c r="B60" s="11" t="s">
        <v>19</v>
      </c>
      <c r="C60" s="20" t="s">
        <v>20</v>
      </c>
      <c r="D60" s="15" t="s">
        <v>150</v>
      </c>
      <c r="E60" s="20" t="s">
        <v>151</v>
      </c>
      <c r="F60" s="18">
        <v>43998</v>
      </c>
      <c r="G60" s="18">
        <v>46920</v>
      </c>
      <c r="H60" s="32">
        <f t="shared" si="0"/>
        <v>8.00547945205479</v>
      </c>
      <c r="I60" s="15">
        <v>60000</v>
      </c>
      <c r="J60" s="15">
        <v>60000</v>
      </c>
      <c r="K60" s="17">
        <v>4.65</v>
      </c>
      <c r="L60" s="35">
        <v>3.35</v>
      </c>
      <c r="M60" s="18">
        <v>44551</v>
      </c>
      <c r="N60" s="18">
        <v>44641</v>
      </c>
      <c r="O60" s="36">
        <v>90</v>
      </c>
      <c r="P60" s="15">
        <v>502.5</v>
      </c>
      <c r="Q60" s="11"/>
    </row>
    <row r="61" s="1" customFormat="1" ht="30" customHeight="1" spans="1:17">
      <c r="A61" s="11" t="s">
        <v>152</v>
      </c>
      <c r="B61" s="11" t="s">
        <v>19</v>
      </c>
      <c r="C61" s="20" t="s">
        <v>20</v>
      </c>
      <c r="D61" s="15" t="s">
        <v>153</v>
      </c>
      <c r="E61" s="20" t="s">
        <v>25</v>
      </c>
      <c r="F61" s="18">
        <v>44159</v>
      </c>
      <c r="G61" s="18">
        <v>46928</v>
      </c>
      <c r="H61" s="32">
        <f t="shared" si="0"/>
        <v>7.58630136986301</v>
      </c>
      <c r="I61" s="15">
        <v>60000</v>
      </c>
      <c r="J61" s="15">
        <v>60000</v>
      </c>
      <c r="K61" s="17">
        <v>4.65</v>
      </c>
      <c r="L61" s="35">
        <v>3.35</v>
      </c>
      <c r="M61" s="18">
        <v>44551</v>
      </c>
      <c r="N61" s="18">
        <v>44641</v>
      </c>
      <c r="O61" s="36">
        <v>90</v>
      </c>
      <c r="P61" s="15">
        <v>502.5</v>
      </c>
      <c r="Q61" s="11"/>
    </row>
    <row r="62" s="1" customFormat="1" ht="30" customHeight="1" spans="1:17">
      <c r="A62" s="11" t="s">
        <v>154</v>
      </c>
      <c r="B62" s="11" t="s">
        <v>19</v>
      </c>
      <c r="C62" s="20" t="s">
        <v>20</v>
      </c>
      <c r="D62" s="15" t="s">
        <v>155</v>
      </c>
      <c r="E62" s="20" t="s">
        <v>31</v>
      </c>
      <c r="F62" s="18">
        <v>43999</v>
      </c>
      <c r="G62" s="18">
        <v>46921</v>
      </c>
      <c r="H62" s="32">
        <f t="shared" si="0"/>
        <v>8.00547945205479</v>
      </c>
      <c r="I62" s="15">
        <v>60000</v>
      </c>
      <c r="J62" s="15">
        <v>20000</v>
      </c>
      <c r="K62" s="17">
        <v>4.65</v>
      </c>
      <c r="L62" s="35">
        <v>3.35</v>
      </c>
      <c r="M62" s="18">
        <v>44551</v>
      </c>
      <c r="N62" s="18">
        <v>44641</v>
      </c>
      <c r="O62" s="36">
        <v>90</v>
      </c>
      <c r="P62" s="15">
        <v>167.5</v>
      </c>
      <c r="Q62" s="11"/>
    </row>
    <row r="63" s="1" customFormat="1" ht="30" customHeight="1" spans="1:17">
      <c r="A63" s="11" t="s">
        <v>156</v>
      </c>
      <c r="B63" s="11" t="s">
        <v>19</v>
      </c>
      <c r="C63" s="20" t="s">
        <v>20</v>
      </c>
      <c r="D63" s="15" t="s">
        <v>157</v>
      </c>
      <c r="E63" s="20" t="s">
        <v>31</v>
      </c>
      <c r="F63" s="18">
        <v>43999</v>
      </c>
      <c r="G63" s="18">
        <v>46921</v>
      </c>
      <c r="H63" s="32">
        <f t="shared" si="0"/>
        <v>8.00547945205479</v>
      </c>
      <c r="I63" s="15">
        <v>60000</v>
      </c>
      <c r="J63" s="15">
        <v>60000</v>
      </c>
      <c r="K63" s="17">
        <v>4.65</v>
      </c>
      <c r="L63" s="35">
        <v>3.35</v>
      </c>
      <c r="M63" s="18">
        <v>44551</v>
      </c>
      <c r="N63" s="18">
        <v>44641</v>
      </c>
      <c r="O63" s="36">
        <v>90</v>
      </c>
      <c r="P63" s="15">
        <v>502.5</v>
      </c>
      <c r="Q63" s="11"/>
    </row>
    <row r="64" s="1" customFormat="1" ht="30" customHeight="1" spans="1:17">
      <c r="A64" s="11" t="s">
        <v>158</v>
      </c>
      <c r="B64" s="11" t="s">
        <v>19</v>
      </c>
      <c r="C64" s="20" t="s">
        <v>20</v>
      </c>
      <c r="D64" s="15" t="s">
        <v>159</v>
      </c>
      <c r="E64" s="20" t="s">
        <v>50</v>
      </c>
      <c r="F64" s="18">
        <v>43997</v>
      </c>
      <c r="G64" s="18">
        <v>46919</v>
      </c>
      <c r="H64" s="32">
        <f t="shared" si="0"/>
        <v>8.00547945205479</v>
      </c>
      <c r="I64" s="15">
        <v>60000</v>
      </c>
      <c r="J64" s="15">
        <v>60000</v>
      </c>
      <c r="K64" s="17">
        <v>4.65</v>
      </c>
      <c r="L64" s="35">
        <v>3.35</v>
      </c>
      <c r="M64" s="18">
        <v>44551</v>
      </c>
      <c r="N64" s="18">
        <v>44641</v>
      </c>
      <c r="O64" s="36">
        <v>90</v>
      </c>
      <c r="P64" s="15">
        <v>502.5</v>
      </c>
      <c r="Q64" s="11"/>
    </row>
    <row r="65" s="1" customFormat="1" ht="30" customHeight="1" spans="1:17">
      <c r="A65" s="11" t="s">
        <v>160</v>
      </c>
      <c r="B65" s="11" t="s">
        <v>19</v>
      </c>
      <c r="C65" s="20" t="s">
        <v>20</v>
      </c>
      <c r="D65" s="15" t="s">
        <v>161</v>
      </c>
      <c r="E65" s="20" t="s">
        <v>31</v>
      </c>
      <c r="F65" s="18">
        <v>43999</v>
      </c>
      <c r="G65" s="18">
        <v>46921</v>
      </c>
      <c r="H65" s="32">
        <f t="shared" si="0"/>
        <v>8.00547945205479</v>
      </c>
      <c r="I65" s="15">
        <v>60000</v>
      </c>
      <c r="J65" s="15">
        <v>60000</v>
      </c>
      <c r="K65" s="17">
        <v>4.65</v>
      </c>
      <c r="L65" s="35">
        <v>3.35</v>
      </c>
      <c r="M65" s="18">
        <v>44551</v>
      </c>
      <c r="N65" s="18">
        <v>44641</v>
      </c>
      <c r="O65" s="36">
        <v>90</v>
      </c>
      <c r="P65" s="15">
        <v>502.5</v>
      </c>
      <c r="Q65" s="11"/>
    </row>
    <row r="66" s="1" customFormat="1" ht="30" customHeight="1" spans="1:17">
      <c r="A66" s="11" t="s">
        <v>162</v>
      </c>
      <c r="B66" s="11" t="s">
        <v>19</v>
      </c>
      <c r="C66" s="20" t="s">
        <v>20</v>
      </c>
      <c r="D66" s="15" t="s">
        <v>163</v>
      </c>
      <c r="E66" s="20" t="s">
        <v>164</v>
      </c>
      <c r="F66" s="18">
        <v>44000</v>
      </c>
      <c r="G66" s="18">
        <v>46922</v>
      </c>
      <c r="H66" s="32">
        <f t="shared" si="0"/>
        <v>8.00547945205479</v>
      </c>
      <c r="I66" s="15">
        <v>60000</v>
      </c>
      <c r="J66" s="15">
        <v>60000</v>
      </c>
      <c r="K66" s="17">
        <v>4.65</v>
      </c>
      <c r="L66" s="35">
        <v>3.35</v>
      </c>
      <c r="M66" s="18">
        <v>44551</v>
      </c>
      <c r="N66" s="18">
        <v>44641</v>
      </c>
      <c r="O66" s="36">
        <v>90</v>
      </c>
      <c r="P66" s="15">
        <v>502.5</v>
      </c>
      <c r="Q66" s="11"/>
    </row>
    <row r="67" s="1" customFormat="1" ht="30" customHeight="1" spans="1:17">
      <c r="A67" s="11" t="s">
        <v>165</v>
      </c>
      <c r="B67" s="11" t="s">
        <v>19</v>
      </c>
      <c r="C67" s="20" t="s">
        <v>20</v>
      </c>
      <c r="D67" s="15" t="s">
        <v>166</v>
      </c>
      <c r="E67" s="20" t="s">
        <v>25</v>
      </c>
      <c r="F67" s="18">
        <v>44000</v>
      </c>
      <c r="G67" s="18">
        <v>46922</v>
      </c>
      <c r="H67" s="32">
        <f t="shared" ref="H67:H130" si="1">(G67-F67)/365</f>
        <v>8.00547945205479</v>
      </c>
      <c r="I67" s="15">
        <v>60000</v>
      </c>
      <c r="J67" s="15">
        <v>60000</v>
      </c>
      <c r="K67" s="17">
        <v>4.65</v>
      </c>
      <c r="L67" s="35">
        <v>3.35</v>
      </c>
      <c r="M67" s="18">
        <v>44551</v>
      </c>
      <c r="N67" s="18">
        <v>44641</v>
      </c>
      <c r="O67" s="36">
        <v>90</v>
      </c>
      <c r="P67" s="15">
        <v>502.5</v>
      </c>
      <c r="Q67" s="11"/>
    </row>
    <row r="68" s="1" customFormat="1" ht="30" customHeight="1" spans="1:17">
      <c r="A68" s="11" t="s">
        <v>167</v>
      </c>
      <c r="B68" s="11" t="s">
        <v>19</v>
      </c>
      <c r="C68" s="20" t="s">
        <v>20</v>
      </c>
      <c r="D68" s="15" t="s">
        <v>168</v>
      </c>
      <c r="E68" s="20" t="s">
        <v>25</v>
      </c>
      <c r="F68" s="18">
        <v>44001</v>
      </c>
      <c r="G68" s="18">
        <v>46923</v>
      </c>
      <c r="H68" s="32">
        <f t="shared" si="1"/>
        <v>8.00547945205479</v>
      </c>
      <c r="I68" s="15">
        <v>60000</v>
      </c>
      <c r="J68" s="15">
        <v>60000</v>
      </c>
      <c r="K68" s="17">
        <v>4.65</v>
      </c>
      <c r="L68" s="35">
        <v>3.35</v>
      </c>
      <c r="M68" s="18">
        <v>44551</v>
      </c>
      <c r="N68" s="18">
        <v>44641</v>
      </c>
      <c r="O68" s="36">
        <v>90</v>
      </c>
      <c r="P68" s="15">
        <v>502.5</v>
      </c>
      <c r="Q68" s="11"/>
    </row>
    <row r="69" s="1" customFormat="1" ht="30" customHeight="1" spans="1:17">
      <c r="A69" s="11" t="s">
        <v>169</v>
      </c>
      <c r="B69" s="11" t="s">
        <v>19</v>
      </c>
      <c r="C69" s="20" t="s">
        <v>20</v>
      </c>
      <c r="D69" s="15" t="s">
        <v>170</v>
      </c>
      <c r="E69" s="20" t="s">
        <v>31</v>
      </c>
      <c r="F69" s="18">
        <v>43999</v>
      </c>
      <c r="G69" s="18">
        <v>46921</v>
      </c>
      <c r="H69" s="32">
        <f t="shared" si="1"/>
        <v>8.00547945205479</v>
      </c>
      <c r="I69" s="15">
        <v>60000</v>
      </c>
      <c r="J69" s="15">
        <v>60000</v>
      </c>
      <c r="K69" s="17">
        <v>4.65</v>
      </c>
      <c r="L69" s="35">
        <v>3.35</v>
      </c>
      <c r="M69" s="18">
        <v>44551</v>
      </c>
      <c r="N69" s="18">
        <v>44641</v>
      </c>
      <c r="O69" s="36">
        <v>90</v>
      </c>
      <c r="P69" s="15">
        <v>502.5</v>
      </c>
      <c r="Q69" s="11"/>
    </row>
    <row r="70" s="1" customFormat="1" ht="30" customHeight="1" spans="1:17">
      <c r="A70" s="11" t="s">
        <v>171</v>
      </c>
      <c r="B70" s="11" t="s">
        <v>19</v>
      </c>
      <c r="C70" s="20" t="s">
        <v>20</v>
      </c>
      <c r="D70" s="15" t="s">
        <v>172</v>
      </c>
      <c r="E70" s="20" t="s">
        <v>25</v>
      </c>
      <c r="F70" s="18">
        <v>44001</v>
      </c>
      <c r="G70" s="18">
        <v>46923</v>
      </c>
      <c r="H70" s="32">
        <f t="shared" si="1"/>
        <v>8.00547945205479</v>
      </c>
      <c r="I70" s="15">
        <v>60000</v>
      </c>
      <c r="J70" s="15">
        <v>60000</v>
      </c>
      <c r="K70" s="17">
        <v>4.65</v>
      </c>
      <c r="L70" s="35">
        <v>3.35</v>
      </c>
      <c r="M70" s="18">
        <v>44551</v>
      </c>
      <c r="N70" s="18">
        <v>44641</v>
      </c>
      <c r="O70" s="36">
        <v>90</v>
      </c>
      <c r="P70" s="15">
        <v>502.5</v>
      </c>
      <c r="Q70" s="11"/>
    </row>
    <row r="71" s="1" customFormat="1" ht="30" customHeight="1" spans="1:17">
      <c r="A71" s="11" t="s">
        <v>173</v>
      </c>
      <c r="B71" s="11" t="s">
        <v>19</v>
      </c>
      <c r="C71" s="20" t="s">
        <v>20</v>
      </c>
      <c r="D71" s="15" t="s">
        <v>174</v>
      </c>
      <c r="E71" s="20" t="s">
        <v>132</v>
      </c>
      <c r="F71" s="18">
        <v>44002</v>
      </c>
      <c r="G71" s="18">
        <v>46924</v>
      </c>
      <c r="H71" s="32">
        <f t="shared" si="1"/>
        <v>8.00547945205479</v>
      </c>
      <c r="I71" s="15">
        <v>60000</v>
      </c>
      <c r="J71" s="15">
        <v>60000</v>
      </c>
      <c r="K71" s="17">
        <v>4.65</v>
      </c>
      <c r="L71" s="35">
        <v>3.35</v>
      </c>
      <c r="M71" s="18">
        <v>44551</v>
      </c>
      <c r="N71" s="18">
        <v>44641</v>
      </c>
      <c r="O71" s="36">
        <v>90</v>
      </c>
      <c r="P71" s="15">
        <v>502.5</v>
      </c>
      <c r="Q71" s="11"/>
    </row>
    <row r="72" s="1" customFormat="1" ht="30" customHeight="1" spans="1:17">
      <c r="A72" s="11" t="s">
        <v>175</v>
      </c>
      <c r="B72" s="11" t="s">
        <v>19</v>
      </c>
      <c r="C72" s="20" t="s">
        <v>20</v>
      </c>
      <c r="D72" s="15" t="s">
        <v>176</v>
      </c>
      <c r="E72" s="20" t="s">
        <v>50</v>
      </c>
      <c r="F72" s="18">
        <v>43997</v>
      </c>
      <c r="G72" s="18">
        <v>46919</v>
      </c>
      <c r="H72" s="32">
        <f t="shared" si="1"/>
        <v>8.00547945205479</v>
      </c>
      <c r="I72" s="15">
        <v>60000</v>
      </c>
      <c r="J72" s="15">
        <v>60000</v>
      </c>
      <c r="K72" s="17">
        <v>4.65</v>
      </c>
      <c r="L72" s="35">
        <v>3.35</v>
      </c>
      <c r="M72" s="18">
        <v>44551</v>
      </c>
      <c r="N72" s="18">
        <v>44641</v>
      </c>
      <c r="O72" s="36">
        <v>90</v>
      </c>
      <c r="P72" s="15">
        <v>502.5</v>
      </c>
      <c r="Q72" s="11"/>
    </row>
    <row r="73" s="1" customFormat="1" ht="30" customHeight="1" spans="1:17">
      <c r="A73" s="11" t="s">
        <v>177</v>
      </c>
      <c r="B73" s="11" t="s">
        <v>19</v>
      </c>
      <c r="C73" s="20" t="s">
        <v>20</v>
      </c>
      <c r="D73" s="15" t="s">
        <v>178</v>
      </c>
      <c r="E73" s="20" t="s">
        <v>50</v>
      </c>
      <c r="F73" s="18">
        <v>44006</v>
      </c>
      <c r="G73" s="18">
        <v>46928</v>
      </c>
      <c r="H73" s="32">
        <f t="shared" si="1"/>
        <v>8.00547945205479</v>
      </c>
      <c r="I73" s="15">
        <v>60000</v>
      </c>
      <c r="J73" s="15">
        <v>60000</v>
      </c>
      <c r="K73" s="17">
        <v>4.65</v>
      </c>
      <c r="L73" s="35">
        <v>3.35</v>
      </c>
      <c r="M73" s="18">
        <v>44551</v>
      </c>
      <c r="N73" s="18">
        <v>44641</v>
      </c>
      <c r="O73" s="36">
        <v>90</v>
      </c>
      <c r="P73" s="15">
        <v>502.5</v>
      </c>
      <c r="Q73" s="11"/>
    </row>
    <row r="74" s="1" customFormat="1" ht="30" customHeight="1" spans="1:17">
      <c r="A74" s="11" t="s">
        <v>179</v>
      </c>
      <c r="B74" s="11" t="s">
        <v>19</v>
      </c>
      <c r="C74" s="20" t="s">
        <v>20</v>
      </c>
      <c r="D74" s="15" t="s">
        <v>180</v>
      </c>
      <c r="E74" s="20" t="s">
        <v>25</v>
      </c>
      <c r="F74" s="18">
        <v>44001</v>
      </c>
      <c r="G74" s="18">
        <v>46923</v>
      </c>
      <c r="H74" s="32">
        <f t="shared" si="1"/>
        <v>8.00547945205479</v>
      </c>
      <c r="I74" s="15">
        <v>60000</v>
      </c>
      <c r="J74" s="15">
        <v>60000</v>
      </c>
      <c r="K74" s="17">
        <v>4.65</v>
      </c>
      <c r="L74" s="35">
        <v>3.35</v>
      </c>
      <c r="M74" s="18">
        <v>44551</v>
      </c>
      <c r="N74" s="18">
        <v>44641</v>
      </c>
      <c r="O74" s="36">
        <v>90</v>
      </c>
      <c r="P74" s="15">
        <v>502.5</v>
      </c>
      <c r="Q74" s="11"/>
    </row>
    <row r="75" s="1" customFormat="1" ht="30" customHeight="1" spans="1:17">
      <c r="A75" s="11" t="s">
        <v>181</v>
      </c>
      <c r="B75" s="11" t="s">
        <v>19</v>
      </c>
      <c r="C75" s="20" t="s">
        <v>20</v>
      </c>
      <c r="D75" s="15" t="s">
        <v>182</v>
      </c>
      <c r="E75" s="20" t="s">
        <v>31</v>
      </c>
      <c r="F75" s="18">
        <v>43998</v>
      </c>
      <c r="G75" s="18">
        <v>46920</v>
      </c>
      <c r="H75" s="32">
        <f t="shared" si="1"/>
        <v>8.00547945205479</v>
      </c>
      <c r="I75" s="15">
        <v>60000</v>
      </c>
      <c r="J75" s="15">
        <v>60000</v>
      </c>
      <c r="K75" s="17">
        <v>4.65</v>
      </c>
      <c r="L75" s="35">
        <v>3.35</v>
      </c>
      <c r="M75" s="18">
        <v>44551</v>
      </c>
      <c r="N75" s="18">
        <v>44641</v>
      </c>
      <c r="O75" s="36">
        <v>90</v>
      </c>
      <c r="P75" s="15">
        <v>502.5</v>
      </c>
      <c r="Q75" s="11"/>
    </row>
    <row r="76" s="1" customFormat="1" ht="30" customHeight="1" spans="1:17">
      <c r="A76" s="11" t="s">
        <v>183</v>
      </c>
      <c r="B76" s="11" t="s">
        <v>19</v>
      </c>
      <c r="C76" s="20" t="s">
        <v>20</v>
      </c>
      <c r="D76" s="15" t="s">
        <v>184</v>
      </c>
      <c r="E76" s="20" t="s">
        <v>31</v>
      </c>
      <c r="F76" s="18">
        <v>43998</v>
      </c>
      <c r="G76" s="18">
        <v>46920</v>
      </c>
      <c r="H76" s="32">
        <f t="shared" si="1"/>
        <v>8.00547945205479</v>
      </c>
      <c r="I76" s="15">
        <v>60000</v>
      </c>
      <c r="J76" s="15">
        <v>60000</v>
      </c>
      <c r="K76" s="17">
        <v>4.65</v>
      </c>
      <c r="L76" s="35">
        <v>3.35</v>
      </c>
      <c r="M76" s="18">
        <v>44551</v>
      </c>
      <c r="N76" s="18">
        <v>44641</v>
      </c>
      <c r="O76" s="36">
        <v>90</v>
      </c>
      <c r="P76" s="15">
        <v>502.5</v>
      </c>
      <c r="Q76" s="11"/>
    </row>
    <row r="77" s="1" customFormat="1" ht="30" customHeight="1" spans="1:17">
      <c r="A77" s="11" t="s">
        <v>185</v>
      </c>
      <c r="B77" s="11" t="s">
        <v>19</v>
      </c>
      <c r="C77" s="20" t="s">
        <v>20</v>
      </c>
      <c r="D77" s="15" t="s">
        <v>186</v>
      </c>
      <c r="E77" s="20" t="s">
        <v>50</v>
      </c>
      <c r="F77" s="18">
        <v>43997</v>
      </c>
      <c r="G77" s="18">
        <v>46919</v>
      </c>
      <c r="H77" s="32">
        <f t="shared" si="1"/>
        <v>8.00547945205479</v>
      </c>
      <c r="I77" s="15">
        <v>60000</v>
      </c>
      <c r="J77" s="15">
        <v>60000</v>
      </c>
      <c r="K77" s="17">
        <v>4.65</v>
      </c>
      <c r="L77" s="35">
        <v>3.35</v>
      </c>
      <c r="M77" s="18">
        <v>44551</v>
      </c>
      <c r="N77" s="18">
        <v>44641</v>
      </c>
      <c r="O77" s="36">
        <v>90</v>
      </c>
      <c r="P77" s="15">
        <v>502.5</v>
      </c>
      <c r="Q77" s="11"/>
    </row>
    <row r="78" s="1" customFormat="1" ht="30" customHeight="1" spans="1:17">
      <c r="A78" s="11" t="s">
        <v>187</v>
      </c>
      <c r="B78" s="11" t="s">
        <v>19</v>
      </c>
      <c r="C78" s="20" t="s">
        <v>20</v>
      </c>
      <c r="D78" s="15" t="s">
        <v>188</v>
      </c>
      <c r="E78" s="20" t="s">
        <v>22</v>
      </c>
      <c r="F78" s="18">
        <v>44002</v>
      </c>
      <c r="G78" s="18">
        <v>46924</v>
      </c>
      <c r="H78" s="32">
        <f t="shared" si="1"/>
        <v>8.00547945205479</v>
      </c>
      <c r="I78" s="15">
        <v>60000</v>
      </c>
      <c r="J78" s="15">
        <v>60000</v>
      </c>
      <c r="K78" s="17">
        <v>4.65</v>
      </c>
      <c r="L78" s="35">
        <v>3.35</v>
      </c>
      <c r="M78" s="18">
        <v>44551</v>
      </c>
      <c r="N78" s="18">
        <v>44641</v>
      </c>
      <c r="O78" s="36">
        <v>90</v>
      </c>
      <c r="P78" s="15">
        <v>502.5</v>
      </c>
      <c r="Q78" s="11"/>
    </row>
    <row r="79" s="1" customFormat="1" ht="30" customHeight="1" spans="1:17">
      <c r="A79" s="11" t="s">
        <v>189</v>
      </c>
      <c r="B79" s="11" t="s">
        <v>19</v>
      </c>
      <c r="C79" s="20" t="s">
        <v>20</v>
      </c>
      <c r="D79" s="15" t="s">
        <v>190</v>
      </c>
      <c r="E79" s="20" t="s">
        <v>28</v>
      </c>
      <c r="F79" s="18">
        <v>43998</v>
      </c>
      <c r="G79" s="18">
        <v>46920</v>
      </c>
      <c r="H79" s="32">
        <f t="shared" si="1"/>
        <v>8.00547945205479</v>
      </c>
      <c r="I79" s="15">
        <v>60000</v>
      </c>
      <c r="J79" s="15">
        <v>60000</v>
      </c>
      <c r="K79" s="17">
        <v>4.65</v>
      </c>
      <c r="L79" s="35">
        <v>3.35</v>
      </c>
      <c r="M79" s="18">
        <v>44551</v>
      </c>
      <c r="N79" s="18">
        <v>44641</v>
      </c>
      <c r="O79" s="36">
        <v>90</v>
      </c>
      <c r="P79" s="15">
        <v>502.5</v>
      </c>
      <c r="Q79" s="11"/>
    </row>
    <row r="80" s="1" customFormat="1" ht="30" customHeight="1" spans="1:17">
      <c r="A80" s="11" t="s">
        <v>191</v>
      </c>
      <c r="B80" s="11" t="s">
        <v>19</v>
      </c>
      <c r="C80" s="20" t="s">
        <v>20</v>
      </c>
      <c r="D80" s="15" t="s">
        <v>192</v>
      </c>
      <c r="E80" s="20" t="s">
        <v>31</v>
      </c>
      <c r="F80" s="18">
        <v>43999</v>
      </c>
      <c r="G80" s="18">
        <v>46921</v>
      </c>
      <c r="H80" s="32">
        <f t="shared" si="1"/>
        <v>8.00547945205479</v>
      </c>
      <c r="I80" s="15">
        <v>60000</v>
      </c>
      <c r="J80" s="15">
        <v>60000</v>
      </c>
      <c r="K80" s="17">
        <v>4.65</v>
      </c>
      <c r="L80" s="35">
        <v>3.35</v>
      </c>
      <c r="M80" s="18">
        <v>44551</v>
      </c>
      <c r="N80" s="18">
        <v>44641</v>
      </c>
      <c r="O80" s="36">
        <v>90</v>
      </c>
      <c r="P80" s="15">
        <v>502.5</v>
      </c>
      <c r="Q80" s="11"/>
    </row>
    <row r="81" s="1" customFormat="1" ht="30" customHeight="1" spans="1:17">
      <c r="A81" s="11" t="s">
        <v>193</v>
      </c>
      <c r="B81" s="11" t="s">
        <v>19</v>
      </c>
      <c r="C81" s="20" t="s">
        <v>20</v>
      </c>
      <c r="D81" s="15" t="s">
        <v>194</v>
      </c>
      <c r="E81" s="20" t="s">
        <v>31</v>
      </c>
      <c r="F81" s="18">
        <v>43998</v>
      </c>
      <c r="G81" s="18">
        <v>46920</v>
      </c>
      <c r="H81" s="32">
        <f t="shared" si="1"/>
        <v>8.00547945205479</v>
      </c>
      <c r="I81" s="15">
        <v>60000</v>
      </c>
      <c r="J81" s="15">
        <v>60000</v>
      </c>
      <c r="K81" s="17">
        <v>4.65</v>
      </c>
      <c r="L81" s="35">
        <v>3.35</v>
      </c>
      <c r="M81" s="18">
        <v>44551</v>
      </c>
      <c r="N81" s="18">
        <v>44641</v>
      </c>
      <c r="O81" s="36">
        <v>90</v>
      </c>
      <c r="P81" s="15">
        <v>502.5</v>
      </c>
      <c r="Q81" s="11"/>
    </row>
    <row r="82" s="1" customFormat="1" ht="30" customHeight="1" spans="1:17">
      <c r="A82" s="11" t="s">
        <v>195</v>
      </c>
      <c r="B82" s="11" t="s">
        <v>19</v>
      </c>
      <c r="C82" s="20" t="s">
        <v>20</v>
      </c>
      <c r="D82" s="15" t="s">
        <v>196</v>
      </c>
      <c r="E82" s="20" t="s">
        <v>25</v>
      </c>
      <c r="F82" s="18">
        <v>44002</v>
      </c>
      <c r="G82" s="18">
        <v>46924</v>
      </c>
      <c r="H82" s="32">
        <f t="shared" si="1"/>
        <v>8.00547945205479</v>
      </c>
      <c r="I82" s="15">
        <v>60000</v>
      </c>
      <c r="J82" s="15">
        <v>60000</v>
      </c>
      <c r="K82" s="17">
        <v>4.65</v>
      </c>
      <c r="L82" s="35">
        <v>3.35</v>
      </c>
      <c r="M82" s="18">
        <v>44551</v>
      </c>
      <c r="N82" s="18">
        <v>44641</v>
      </c>
      <c r="O82" s="36">
        <v>90</v>
      </c>
      <c r="P82" s="15">
        <v>502.5</v>
      </c>
      <c r="Q82" s="11"/>
    </row>
    <row r="83" s="1" customFormat="1" ht="30" customHeight="1" spans="1:17">
      <c r="A83" s="11" t="s">
        <v>197</v>
      </c>
      <c r="B83" s="11" t="s">
        <v>19</v>
      </c>
      <c r="C83" s="20" t="s">
        <v>20</v>
      </c>
      <c r="D83" s="15" t="s">
        <v>198</v>
      </c>
      <c r="E83" s="20" t="s">
        <v>31</v>
      </c>
      <c r="F83" s="18">
        <v>44579</v>
      </c>
      <c r="G83" s="18">
        <v>46952</v>
      </c>
      <c r="H83" s="32">
        <f t="shared" si="1"/>
        <v>6.5013698630137</v>
      </c>
      <c r="I83" s="15">
        <v>60000</v>
      </c>
      <c r="J83" s="15">
        <v>60000</v>
      </c>
      <c r="K83" s="17">
        <v>4.65</v>
      </c>
      <c r="L83" s="35">
        <v>3.35</v>
      </c>
      <c r="M83" s="18">
        <v>44551</v>
      </c>
      <c r="N83" s="18">
        <v>44641</v>
      </c>
      <c r="O83" s="36">
        <v>90</v>
      </c>
      <c r="P83" s="15">
        <v>502.5</v>
      </c>
      <c r="Q83" s="11"/>
    </row>
    <row r="84" s="1" customFormat="1" ht="30" customHeight="1" spans="1:17">
      <c r="A84" s="11" t="s">
        <v>199</v>
      </c>
      <c r="B84" s="11" t="s">
        <v>19</v>
      </c>
      <c r="C84" s="20" t="s">
        <v>20</v>
      </c>
      <c r="D84" s="15" t="s">
        <v>200</v>
      </c>
      <c r="E84" s="20" t="s">
        <v>25</v>
      </c>
      <c r="F84" s="18">
        <v>44000</v>
      </c>
      <c r="G84" s="18">
        <v>46922</v>
      </c>
      <c r="H84" s="32">
        <f t="shared" si="1"/>
        <v>8.00547945205479</v>
      </c>
      <c r="I84" s="15">
        <v>60000</v>
      </c>
      <c r="J84" s="15">
        <v>60000</v>
      </c>
      <c r="K84" s="17">
        <v>4.65</v>
      </c>
      <c r="L84" s="35">
        <v>3.35</v>
      </c>
      <c r="M84" s="18">
        <v>44551</v>
      </c>
      <c r="N84" s="18">
        <v>44641</v>
      </c>
      <c r="O84" s="36">
        <v>90</v>
      </c>
      <c r="P84" s="15">
        <v>502.5</v>
      </c>
      <c r="Q84" s="11"/>
    </row>
    <row r="85" s="1" customFormat="1" ht="30" customHeight="1" spans="1:17">
      <c r="A85" s="11" t="s">
        <v>201</v>
      </c>
      <c r="B85" s="11" t="s">
        <v>19</v>
      </c>
      <c r="C85" s="20" t="s">
        <v>20</v>
      </c>
      <c r="D85" s="15" t="s">
        <v>202</v>
      </c>
      <c r="E85" s="20" t="s">
        <v>25</v>
      </c>
      <c r="F85" s="18">
        <v>44001</v>
      </c>
      <c r="G85" s="18">
        <v>46923</v>
      </c>
      <c r="H85" s="32">
        <f t="shared" si="1"/>
        <v>8.00547945205479</v>
      </c>
      <c r="I85" s="15">
        <v>60000</v>
      </c>
      <c r="J85" s="15">
        <v>60000</v>
      </c>
      <c r="K85" s="17">
        <v>4.65</v>
      </c>
      <c r="L85" s="35">
        <v>3.35</v>
      </c>
      <c r="M85" s="18">
        <v>44551</v>
      </c>
      <c r="N85" s="18">
        <v>44641</v>
      </c>
      <c r="O85" s="36">
        <v>90</v>
      </c>
      <c r="P85" s="15">
        <v>502.5</v>
      </c>
      <c r="Q85" s="11"/>
    </row>
    <row r="86" s="1" customFormat="1" ht="30" customHeight="1" spans="1:17">
      <c r="A86" s="11" t="s">
        <v>203</v>
      </c>
      <c r="B86" s="11" t="s">
        <v>19</v>
      </c>
      <c r="C86" s="20" t="s">
        <v>20</v>
      </c>
      <c r="D86" s="15" t="s">
        <v>204</v>
      </c>
      <c r="E86" s="20" t="s">
        <v>22</v>
      </c>
      <c r="F86" s="18">
        <v>44002</v>
      </c>
      <c r="G86" s="18">
        <v>46924</v>
      </c>
      <c r="H86" s="32">
        <f t="shared" si="1"/>
        <v>8.00547945205479</v>
      </c>
      <c r="I86" s="15">
        <v>60000</v>
      </c>
      <c r="J86" s="15">
        <v>60000</v>
      </c>
      <c r="K86" s="17">
        <v>4.65</v>
      </c>
      <c r="L86" s="35">
        <v>3.35</v>
      </c>
      <c r="M86" s="18">
        <v>44551</v>
      </c>
      <c r="N86" s="18">
        <v>44641</v>
      </c>
      <c r="O86" s="36">
        <v>90</v>
      </c>
      <c r="P86" s="15">
        <v>502.5</v>
      </c>
      <c r="Q86" s="11"/>
    </row>
    <row r="87" s="1" customFormat="1" ht="30" customHeight="1" spans="1:17">
      <c r="A87" s="11" t="s">
        <v>205</v>
      </c>
      <c r="B87" s="11" t="s">
        <v>19</v>
      </c>
      <c r="C87" s="20" t="s">
        <v>20</v>
      </c>
      <c r="D87" s="15" t="s">
        <v>206</v>
      </c>
      <c r="E87" s="20" t="s">
        <v>28</v>
      </c>
      <c r="F87" s="18">
        <v>44116</v>
      </c>
      <c r="G87" s="18">
        <v>46916</v>
      </c>
      <c r="H87" s="32">
        <f t="shared" si="1"/>
        <v>7.67123287671233</v>
      </c>
      <c r="I87" s="15">
        <v>60000</v>
      </c>
      <c r="J87" s="15">
        <v>60000</v>
      </c>
      <c r="K87" s="17">
        <v>4.65</v>
      </c>
      <c r="L87" s="35">
        <v>3.35</v>
      </c>
      <c r="M87" s="18">
        <v>44551</v>
      </c>
      <c r="N87" s="18">
        <v>44641</v>
      </c>
      <c r="O87" s="36">
        <v>90</v>
      </c>
      <c r="P87" s="15">
        <v>502.5</v>
      </c>
      <c r="Q87" s="11"/>
    </row>
    <row r="88" s="1" customFormat="1" ht="30" customHeight="1" spans="1:17">
      <c r="A88" s="11" t="s">
        <v>207</v>
      </c>
      <c r="B88" s="11" t="s">
        <v>19</v>
      </c>
      <c r="C88" s="20" t="s">
        <v>20</v>
      </c>
      <c r="D88" s="15" t="s">
        <v>208</v>
      </c>
      <c r="E88" s="20" t="s">
        <v>80</v>
      </c>
      <c r="F88" s="18">
        <v>44006</v>
      </c>
      <c r="G88" s="18">
        <v>46928</v>
      </c>
      <c r="H88" s="32">
        <f t="shared" si="1"/>
        <v>8.00547945205479</v>
      </c>
      <c r="I88" s="15">
        <v>60000</v>
      </c>
      <c r="J88" s="15">
        <v>60000</v>
      </c>
      <c r="K88" s="17">
        <v>4.65</v>
      </c>
      <c r="L88" s="35">
        <v>3.35</v>
      </c>
      <c r="M88" s="18">
        <v>44551</v>
      </c>
      <c r="N88" s="18">
        <v>44641</v>
      </c>
      <c r="O88" s="36">
        <v>90</v>
      </c>
      <c r="P88" s="15">
        <v>502.5</v>
      </c>
      <c r="Q88" s="11"/>
    </row>
    <row r="89" s="1" customFormat="1" ht="30" customHeight="1" spans="1:17">
      <c r="A89" s="11" t="s">
        <v>209</v>
      </c>
      <c r="B89" s="11" t="s">
        <v>19</v>
      </c>
      <c r="C89" s="20" t="s">
        <v>20</v>
      </c>
      <c r="D89" s="15" t="s">
        <v>210</v>
      </c>
      <c r="E89" s="20" t="s">
        <v>22</v>
      </c>
      <c r="F89" s="18">
        <v>44002</v>
      </c>
      <c r="G89" s="18">
        <v>46924</v>
      </c>
      <c r="H89" s="32">
        <f t="shared" si="1"/>
        <v>8.00547945205479</v>
      </c>
      <c r="I89" s="15">
        <v>60000</v>
      </c>
      <c r="J89" s="15">
        <v>60000</v>
      </c>
      <c r="K89" s="17">
        <v>4.65</v>
      </c>
      <c r="L89" s="35">
        <v>3.35</v>
      </c>
      <c r="M89" s="18">
        <v>44551</v>
      </c>
      <c r="N89" s="18">
        <v>44641</v>
      </c>
      <c r="O89" s="36">
        <v>90</v>
      </c>
      <c r="P89" s="15">
        <v>502.5</v>
      </c>
      <c r="Q89" s="11"/>
    </row>
    <row r="90" s="1" customFormat="1" ht="30" customHeight="1" spans="1:17">
      <c r="A90" s="11" t="s">
        <v>211</v>
      </c>
      <c r="B90" s="11" t="s">
        <v>19</v>
      </c>
      <c r="C90" s="20" t="s">
        <v>20</v>
      </c>
      <c r="D90" s="15" t="s">
        <v>212</v>
      </c>
      <c r="E90" s="20" t="s">
        <v>213</v>
      </c>
      <c r="F90" s="18">
        <v>43995</v>
      </c>
      <c r="G90" s="18">
        <v>46917</v>
      </c>
      <c r="H90" s="32">
        <f t="shared" si="1"/>
        <v>8.00547945205479</v>
      </c>
      <c r="I90" s="15">
        <v>60000</v>
      </c>
      <c r="J90" s="15">
        <v>60000</v>
      </c>
      <c r="K90" s="17">
        <v>4.65</v>
      </c>
      <c r="L90" s="35">
        <v>3.35</v>
      </c>
      <c r="M90" s="18">
        <v>44551</v>
      </c>
      <c r="N90" s="18">
        <v>44641</v>
      </c>
      <c r="O90" s="36">
        <v>90</v>
      </c>
      <c r="P90" s="15">
        <v>502.5</v>
      </c>
      <c r="Q90" s="11"/>
    </row>
    <row r="91" s="1" customFormat="1" ht="30" customHeight="1" spans="1:17">
      <c r="A91" s="11" t="s">
        <v>214</v>
      </c>
      <c r="B91" s="11" t="s">
        <v>19</v>
      </c>
      <c r="C91" s="20" t="s">
        <v>20</v>
      </c>
      <c r="D91" s="15" t="s">
        <v>215</v>
      </c>
      <c r="E91" s="20" t="s">
        <v>25</v>
      </c>
      <c r="F91" s="18">
        <v>44001</v>
      </c>
      <c r="G91" s="18">
        <v>46923</v>
      </c>
      <c r="H91" s="32">
        <f t="shared" si="1"/>
        <v>8.00547945205479</v>
      </c>
      <c r="I91" s="15">
        <v>60000</v>
      </c>
      <c r="J91" s="15">
        <v>60000</v>
      </c>
      <c r="K91" s="17">
        <v>4.65</v>
      </c>
      <c r="L91" s="35">
        <v>3.35</v>
      </c>
      <c r="M91" s="18">
        <v>44551</v>
      </c>
      <c r="N91" s="18">
        <v>44641</v>
      </c>
      <c r="O91" s="36">
        <v>90</v>
      </c>
      <c r="P91" s="15">
        <v>502.5</v>
      </c>
      <c r="Q91" s="11"/>
    </row>
    <row r="92" s="1" customFormat="1" ht="30" customHeight="1" spans="1:17">
      <c r="A92" s="11" t="s">
        <v>216</v>
      </c>
      <c r="B92" s="11" t="s">
        <v>19</v>
      </c>
      <c r="C92" s="20" t="s">
        <v>20</v>
      </c>
      <c r="D92" s="15" t="s">
        <v>217</v>
      </c>
      <c r="E92" s="20" t="s">
        <v>25</v>
      </c>
      <c r="F92" s="18">
        <v>44001</v>
      </c>
      <c r="G92" s="18">
        <v>46923</v>
      </c>
      <c r="H92" s="32">
        <f t="shared" si="1"/>
        <v>8.00547945205479</v>
      </c>
      <c r="I92" s="15">
        <v>60000</v>
      </c>
      <c r="J92" s="15">
        <v>60000</v>
      </c>
      <c r="K92" s="17">
        <v>4.65</v>
      </c>
      <c r="L92" s="35">
        <v>3.35</v>
      </c>
      <c r="M92" s="18">
        <v>44551</v>
      </c>
      <c r="N92" s="18">
        <v>44641</v>
      </c>
      <c r="O92" s="36">
        <v>90</v>
      </c>
      <c r="P92" s="15">
        <v>502.5</v>
      </c>
      <c r="Q92" s="11"/>
    </row>
    <row r="93" s="1" customFormat="1" ht="30" customHeight="1" spans="1:17">
      <c r="A93" s="11" t="s">
        <v>218</v>
      </c>
      <c r="B93" s="11" t="s">
        <v>19</v>
      </c>
      <c r="C93" s="20" t="s">
        <v>20</v>
      </c>
      <c r="D93" s="15" t="s">
        <v>219</v>
      </c>
      <c r="E93" s="20" t="s">
        <v>213</v>
      </c>
      <c r="F93" s="18">
        <v>43998</v>
      </c>
      <c r="G93" s="18">
        <v>46920</v>
      </c>
      <c r="H93" s="32">
        <f t="shared" si="1"/>
        <v>8.00547945205479</v>
      </c>
      <c r="I93" s="15">
        <v>60000</v>
      </c>
      <c r="J93" s="15">
        <v>60000</v>
      </c>
      <c r="K93" s="17">
        <v>4.65</v>
      </c>
      <c r="L93" s="35">
        <v>3.35</v>
      </c>
      <c r="M93" s="18">
        <v>44551</v>
      </c>
      <c r="N93" s="18">
        <v>44641</v>
      </c>
      <c r="O93" s="36">
        <v>90</v>
      </c>
      <c r="P93" s="15">
        <v>502.5</v>
      </c>
      <c r="Q93" s="11"/>
    </row>
    <row r="94" s="1" customFormat="1" ht="30" customHeight="1" spans="1:17">
      <c r="A94" s="11" t="s">
        <v>220</v>
      </c>
      <c r="B94" s="11" t="s">
        <v>19</v>
      </c>
      <c r="C94" s="20" t="s">
        <v>20</v>
      </c>
      <c r="D94" s="15" t="s">
        <v>221</v>
      </c>
      <c r="E94" s="20" t="s">
        <v>50</v>
      </c>
      <c r="F94" s="18">
        <v>43997</v>
      </c>
      <c r="G94" s="18">
        <v>46919</v>
      </c>
      <c r="H94" s="32">
        <f t="shared" si="1"/>
        <v>8.00547945205479</v>
      </c>
      <c r="I94" s="15">
        <v>60000</v>
      </c>
      <c r="J94" s="15">
        <v>60000</v>
      </c>
      <c r="K94" s="17">
        <v>4.65</v>
      </c>
      <c r="L94" s="35">
        <v>3.35</v>
      </c>
      <c r="M94" s="18">
        <v>44551</v>
      </c>
      <c r="N94" s="18">
        <v>44641</v>
      </c>
      <c r="O94" s="36">
        <v>90</v>
      </c>
      <c r="P94" s="15">
        <v>502.5</v>
      </c>
      <c r="Q94" s="11"/>
    </row>
    <row r="95" s="1" customFormat="1" ht="30" customHeight="1" spans="1:17">
      <c r="A95" s="11" t="s">
        <v>222</v>
      </c>
      <c r="B95" s="11" t="s">
        <v>19</v>
      </c>
      <c r="C95" s="20" t="s">
        <v>20</v>
      </c>
      <c r="D95" s="15" t="s">
        <v>223</v>
      </c>
      <c r="E95" s="20" t="s">
        <v>25</v>
      </c>
      <c r="F95" s="18">
        <v>44000</v>
      </c>
      <c r="G95" s="18">
        <v>46922</v>
      </c>
      <c r="H95" s="32">
        <f t="shared" si="1"/>
        <v>8.00547945205479</v>
      </c>
      <c r="I95" s="15">
        <v>60000</v>
      </c>
      <c r="J95" s="15">
        <v>50000</v>
      </c>
      <c r="K95" s="17">
        <v>4.65</v>
      </c>
      <c r="L95" s="35">
        <v>3.35</v>
      </c>
      <c r="M95" s="18">
        <v>44551</v>
      </c>
      <c r="N95" s="18">
        <v>44641</v>
      </c>
      <c r="O95" s="36">
        <v>90</v>
      </c>
      <c r="P95" s="15">
        <v>418.75</v>
      </c>
      <c r="Q95" s="11"/>
    </row>
    <row r="96" s="1" customFormat="1" ht="30" customHeight="1" spans="1:17">
      <c r="A96" s="11" t="s">
        <v>224</v>
      </c>
      <c r="B96" s="11" t="s">
        <v>19</v>
      </c>
      <c r="C96" s="20" t="s">
        <v>20</v>
      </c>
      <c r="D96" s="15" t="s">
        <v>225</v>
      </c>
      <c r="E96" s="20" t="s">
        <v>226</v>
      </c>
      <c r="F96" s="18">
        <v>43998</v>
      </c>
      <c r="G96" s="18">
        <v>46920</v>
      </c>
      <c r="H96" s="32">
        <f t="shared" si="1"/>
        <v>8.00547945205479</v>
      </c>
      <c r="I96" s="15">
        <v>60000</v>
      </c>
      <c r="J96" s="15">
        <v>60000</v>
      </c>
      <c r="K96" s="17">
        <v>4.65</v>
      </c>
      <c r="L96" s="35">
        <v>3.35</v>
      </c>
      <c r="M96" s="18">
        <v>44551</v>
      </c>
      <c r="N96" s="18">
        <v>44641</v>
      </c>
      <c r="O96" s="36">
        <v>90</v>
      </c>
      <c r="P96" s="15">
        <v>502.5</v>
      </c>
      <c r="Q96" s="11"/>
    </row>
    <row r="97" s="1" customFormat="1" ht="30" customHeight="1" spans="1:17">
      <c r="A97" s="11" t="s">
        <v>227</v>
      </c>
      <c r="B97" s="11" t="s">
        <v>19</v>
      </c>
      <c r="C97" s="20" t="s">
        <v>20</v>
      </c>
      <c r="D97" s="15" t="s">
        <v>228</v>
      </c>
      <c r="E97" s="20" t="s">
        <v>25</v>
      </c>
      <c r="F97" s="18">
        <v>44004</v>
      </c>
      <c r="G97" s="18">
        <v>46926</v>
      </c>
      <c r="H97" s="32">
        <f t="shared" si="1"/>
        <v>8.00547945205479</v>
      </c>
      <c r="I97" s="15">
        <v>60000</v>
      </c>
      <c r="J97" s="15">
        <v>60000</v>
      </c>
      <c r="K97" s="17">
        <v>4.65</v>
      </c>
      <c r="L97" s="35">
        <v>3.35</v>
      </c>
      <c r="M97" s="18">
        <v>44551</v>
      </c>
      <c r="N97" s="18">
        <v>44641</v>
      </c>
      <c r="O97" s="36">
        <v>90</v>
      </c>
      <c r="P97" s="15">
        <v>502.5</v>
      </c>
      <c r="Q97" s="11"/>
    </row>
    <row r="98" s="1" customFormat="1" ht="30" customHeight="1" spans="1:17">
      <c r="A98" s="11" t="s">
        <v>229</v>
      </c>
      <c r="B98" s="11" t="s">
        <v>19</v>
      </c>
      <c r="C98" s="20" t="s">
        <v>20</v>
      </c>
      <c r="D98" s="15" t="s">
        <v>230</v>
      </c>
      <c r="E98" s="20" t="s">
        <v>25</v>
      </c>
      <c r="F98" s="18">
        <v>43999</v>
      </c>
      <c r="G98" s="18">
        <v>46921</v>
      </c>
      <c r="H98" s="32">
        <f t="shared" si="1"/>
        <v>8.00547945205479</v>
      </c>
      <c r="I98" s="15">
        <v>60000</v>
      </c>
      <c r="J98" s="15">
        <v>60000</v>
      </c>
      <c r="K98" s="17">
        <v>4.65</v>
      </c>
      <c r="L98" s="35">
        <v>3.35</v>
      </c>
      <c r="M98" s="18">
        <v>44551</v>
      </c>
      <c r="N98" s="18">
        <v>44641</v>
      </c>
      <c r="O98" s="36">
        <v>90</v>
      </c>
      <c r="P98" s="15">
        <v>502.5</v>
      </c>
      <c r="Q98" s="11"/>
    </row>
    <row r="99" s="1" customFormat="1" ht="30" customHeight="1" spans="1:17">
      <c r="A99" s="11" t="s">
        <v>231</v>
      </c>
      <c r="B99" s="11" t="s">
        <v>19</v>
      </c>
      <c r="C99" s="20" t="s">
        <v>20</v>
      </c>
      <c r="D99" s="15" t="s">
        <v>232</v>
      </c>
      <c r="E99" s="20" t="s">
        <v>25</v>
      </c>
      <c r="F99" s="18">
        <v>44000</v>
      </c>
      <c r="G99" s="18">
        <v>46922</v>
      </c>
      <c r="H99" s="32">
        <f t="shared" si="1"/>
        <v>8.00547945205479</v>
      </c>
      <c r="I99" s="15">
        <v>60000</v>
      </c>
      <c r="J99" s="15">
        <v>60000</v>
      </c>
      <c r="K99" s="17">
        <v>4.65</v>
      </c>
      <c r="L99" s="35">
        <v>3.35</v>
      </c>
      <c r="M99" s="18">
        <v>44551</v>
      </c>
      <c r="N99" s="18">
        <v>44641</v>
      </c>
      <c r="O99" s="36">
        <v>90</v>
      </c>
      <c r="P99" s="15">
        <v>502.5</v>
      </c>
      <c r="Q99" s="11"/>
    </row>
    <row r="100" s="1" customFormat="1" ht="30" customHeight="1" spans="1:17">
      <c r="A100" s="11" t="s">
        <v>233</v>
      </c>
      <c r="B100" s="11" t="s">
        <v>19</v>
      </c>
      <c r="C100" s="20" t="s">
        <v>20</v>
      </c>
      <c r="D100" s="15" t="s">
        <v>234</v>
      </c>
      <c r="E100" s="20" t="s">
        <v>31</v>
      </c>
      <c r="F100" s="18">
        <v>44011</v>
      </c>
      <c r="G100" s="18">
        <v>46933</v>
      </c>
      <c r="H100" s="32">
        <f t="shared" si="1"/>
        <v>8.00547945205479</v>
      </c>
      <c r="I100" s="15">
        <v>60000</v>
      </c>
      <c r="J100" s="15">
        <v>60000</v>
      </c>
      <c r="K100" s="17">
        <v>4.65</v>
      </c>
      <c r="L100" s="35">
        <v>3.35</v>
      </c>
      <c r="M100" s="18">
        <v>44551</v>
      </c>
      <c r="N100" s="18">
        <v>44641</v>
      </c>
      <c r="O100" s="36">
        <v>90</v>
      </c>
      <c r="P100" s="15">
        <v>502.5</v>
      </c>
      <c r="Q100" s="11"/>
    </row>
    <row r="101" s="1" customFormat="1" ht="30" customHeight="1" spans="1:17">
      <c r="A101" s="11" t="s">
        <v>235</v>
      </c>
      <c r="B101" s="11" t="s">
        <v>19</v>
      </c>
      <c r="C101" s="20" t="s">
        <v>20</v>
      </c>
      <c r="D101" s="15" t="s">
        <v>236</v>
      </c>
      <c r="E101" s="20" t="s">
        <v>25</v>
      </c>
      <c r="F101" s="18">
        <v>43999</v>
      </c>
      <c r="G101" s="18">
        <v>46921</v>
      </c>
      <c r="H101" s="32">
        <f t="shared" si="1"/>
        <v>8.00547945205479</v>
      </c>
      <c r="I101" s="15">
        <v>60000</v>
      </c>
      <c r="J101" s="15">
        <v>60000</v>
      </c>
      <c r="K101" s="17">
        <v>4.65</v>
      </c>
      <c r="L101" s="35">
        <v>3.35</v>
      </c>
      <c r="M101" s="18">
        <v>44551</v>
      </c>
      <c r="N101" s="18">
        <v>44641</v>
      </c>
      <c r="O101" s="36">
        <v>90</v>
      </c>
      <c r="P101" s="15">
        <v>502.5</v>
      </c>
      <c r="Q101" s="11"/>
    </row>
    <row r="102" s="1" customFormat="1" ht="30" customHeight="1" spans="1:17">
      <c r="A102" s="11" t="s">
        <v>237</v>
      </c>
      <c r="B102" s="11" t="s">
        <v>19</v>
      </c>
      <c r="C102" s="20" t="s">
        <v>20</v>
      </c>
      <c r="D102" s="15" t="s">
        <v>238</v>
      </c>
      <c r="E102" s="20" t="s">
        <v>25</v>
      </c>
      <c r="F102" s="18">
        <v>44000</v>
      </c>
      <c r="G102" s="18">
        <v>46922</v>
      </c>
      <c r="H102" s="32">
        <f t="shared" si="1"/>
        <v>8.00547945205479</v>
      </c>
      <c r="I102" s="15">
        <v>60000</v>
      </c>
      <c r="J102" s="15">
        <v>50000</v>
      </c>
      <c r="K102" s="17">
        <v>4.65</v>
      </c>
      <c r="L102" s="35">
        <v>3.35</v>
      </c>
      <c r="M102" s="18">
        <v>44551</v>
      </c>
      <c r="N102" s="18">
        <v>44641</v>
      </c>
      <c r="O102" s="36">
        <v>90</v>
      </c>
      <c r="P102" s="15">
        <v>418.75</v>
      </c>
      <c r="Q102" s="11"/>
    </row>
    <row r="103" s="1" customFormat="1" ht="30" customHeight="1" spans="1:17">
      <c r="A103" s="11" t="s">
        <v>239</v>
      </c>
      <c r="B103" s="11" t="s">
        <v>19</v>
      </c>
      <c r="C103" s="20" t="s">
        <v>20</v>
      </c>
      <c r="D103" s="15" t="s">
        <v>240</v>
      </c>
      <c r="E103" s="20" t="s">
        <v>25</v>
      </c>
      <c r="F103" s="18">
        <v>44002</v>
      </c>
      <c r="G103" s="18">
        <v>46924</v>
      </c>
      <c r="H103" s="32">
        <f t="shared" si="1"/>
        <v>8.00547945205479</v>
      </c>
      <c r="I103" s="15">
        <v>60000</v>
      </c>
      <c r="J103" s="15">
        <v>60000</v>
      </c>
      <c r="K103" s="17">
        <v>4.65</v>
      </c>
      <c r="L103" s="35">
        <v>3.35</v>
      </c>
      <c r="M103" s="18">
        <v>44551</v>
      </c>
      <c r="N103" s="18">
        <v>44641</v>
      </c>
      <c r="O103" s="36">
        <v>90</v>
      </c>
      <c r="P103" s="15">
        <v>502.5</v>
      </c>
      <c r="Q103" s="11"/>
    </row>
    <row r="104" s="1" customFormat="1" ht="30" customHeight="1" spans="1:17">
      <c r="A104" s="11" t="s">
        <v>241</v>
      </c>
      <c r="B104" s="11" t="s">
        <v>19</v>
      </c>
      <c r="C104" s="20" t="s">
        <v>20</v>
      </c>
      <c r="D104" s="15" t="s">
        <v>242</v>
      </c>
      <c r="E104" s="20" t="s">
        <v>25</v>
      </c>
      <c r="F104" s="18">
        <v>44000</v>
      </c>
      <c r="G104" s="18">
        <v>46922</v>
      </c>
      <c r="H104" s="32">
        <f t="shared" si="1"/>
        <v>8.00547945205479</v>
      </c>
      <c r="I104" s="15">
        <v>60000</v>
      </c>
      <c r="J104" s="15">
        <v>20000</v>
      </c>
      <c r="K104" s="17">
        <v>4.65</v>
      </c>
      <c r="L104" s="35">
        <v>3.35</v>
      </c>
      <c r="M104" s="18">
        <v>44551</v>
      </c>
      <c r="N104" s="18">
        <v>44641</v>
      </c>
      <c r="O104" s="36">
        <v>90</v>
      </c>
      <c r="P104" s="15">
        <v>167.5</v>
      </c>
      <c r="Q104" s="11"/>
    </row>
    <row r="105" s="1" customFormat="1" ht="30" customHeight="1" spans="1:17">
      <c r="A105" s="11" t="s">
        <v>243</v>
      </c>
      <c r="B105" s="11" t="s">
        <v>19</v>
      </c>
      <c r="C105" s="20" t="s">
        <v>20</v>
      </c>
      <c r="D105" s="15" t="s">
        <v>244</v>
      </c>
      <c r="E105" s="20" t="s">
        <v>28</v>
      </c>
      <c r="F105" s="18">
        <v>43995</v>
      </c>
      <c r="G105" s="18">
        <v>46917</v>
      </c>
      <c r="H105" s="32">
        <f t="shared" si="1"/>
        <v>8.00547945205479</v>
      </c>
      <c r="I105" s="15">
        <v>60000</v>
      </c>
      <c r="J105" s="15">
        <v>60000</v>
      </c>
      <c r="K105" s="17">
        <v>4.65</v>
      </c>
      <c r="L105" s="35">
        <v>3.35</v>
      </c>
      <c r="M105" s="18">
        <v>44551</v>
      </c>
      <c r="N105" s="18">
        <v>44641</v>
      </c>
      <c r="O105" s="36">
        <v>90</v>
      </c>
      <c r="P105" s="15">
        <v>502.5</v>
      </c>
      <c r="Q105" s="11"/>
    </row>
    <row r="106" s="1" customFormat="1" ht="30" customHeight="1" spans="1:17">
      <c r="A106" s="11" t="s">
        <v>245</v>
      </c>
      <c r="B106" s="11" t="s">
        <v>19</v>
      </c>
      <c r="C106" s="20" t="s">
        <v>20</v>
      </c>
      <c r="D106" s="15" t="s">
        <v>246</v>
      </c>
      <c r="E106" s="20" t="s">
        <v>22</v>
      </c>
      <c r="F106" s="18">
        <v>44002</v>
      </c>
      <c r="G106" s="18">
        <v>46924</v>
      </c>
      <c r="H106" s="32">
        <f t="shared" si="1"/>
        <v>8.00547945205479</v>
      </c>
      <c r="I106" s="15">
        <v>60000</v>
      </c>
      <c r="J106" s="15">
        <v>60000</v>
      </c>
      <c r="K106" s="17">
        <v>4.65</v>
      </c>
      <c r="L106" s="35">
        <v>3.35</v>
      </c>
      <c r="M106" s="18">
        <v>44551</v>
      </c>
      <c r="N106" s="18">
        <v>44641</v>
      </c>
      <c r="O106" s="36">
        <v>90</v>
      </c>
      <c r="P106" s="15">
        <v>502.5</v>
      </c>
      <c r="Q106" s="11"/>
    </row>
    <row r="107" s="1" customFormat="1" ht="30" customHeight="1" spans="1:17">
      <c r="A107" s="11" t="s">
        <v>247</v>
      </c>
      <c r="B107" s="11" t="s">
        <v>19</v>
      </c>
      <c r="C107" s="20" t="s">
        <v>20</v>
      </c>
      <c r="D107" s="15" t="s">
        <v>248</v>
      </c>
      <c r="E107" s="20" t="s">
        <v>25</v>
      </c>
      <c r="F107" s="18">
        <v>44005</v>
      </c>
      <c r="G107" s="18">
        <v>46927</v>
      </c>
      <c r="H107" s="32">
        <f t="shared" si="1"/>
        <v>8.00547945205479</v>
      </c>
      <c r="I107" s="15">
        <v>60000</v>
      </c>
      <c r="J107" s="15">
        <v>30000</v>
      </c>
      <c r="K107" s="17">
        <v>4.65</v>
      </c>
      <c r="L107" s="35">
        <v>3.35</v>
      </c>
      <c r="M107" s="18">
        <v>44551</v>
      </c>
      <c r="N107" s="18">
        <v>44641</v>
      </c>
      <c r="O107" s="36">
        <v>90</v>
      </c>
      <c r="P107" s="15">
        <v>251.25</v>
      </c>
      <c r="Q107" s="11"/>
    </row>
    <row r="108" s="1" customFormat="1" ht="30" customHeight="1" spans="1:17">
      <c r="A108" s="11" t="s">
        <v>249</v>
      </c>
      <c r="B108" s="11" t="s">
        <v>19</v>
      </c>
      <c r="C108" s="20" t="s">
        <v>20</v>
      </c>
      <c r="D108" s="15" t="s">
        <v>250</v>
      </c>
      <c r="E108" s="20" t="s">
        <v>28</v>
      </c>
      <c r="F108" s="18">
        <v>43995</v>
      </c>
      <c r="G108" s="18">
        <v>46917</v>
      </c>
      <c r="H108" s="32">
        <f t="shared" si="1"/>
        <v>8.00547945205479</v>
      </c>
      <c r="I108" s="15">
        <v>60000</v>
      </c>
      <c r="J108" s="15">
        <v>60000</v>
      </c>
      <c r="K108" s="17">
        <v>4.65</v>
      </c>
      <c r="L108" s="35">
        <v>3.35</v>
      </c>
      <c r="M108" s="18">
        <v>44551</v>
      </c>
      <c r="N108" s="18">
        <v>44641</v>
      </c>
      <c r="O108" s="36">
        <v>90</v>
      </c>
      <c r="P108" s="15">
        <v>502.5</v>
      </c>
      <c r="Q108" s="11"/>
    </row>
    <row r="109" s="1" customFormat="1" ht="30" customHeight="1" spans="1:17">
      <c r="A109" s="11" t="s">
        <v>251</v>
      </c>
      <c r="B109" s="11" t="s">
        <v>19</v>
      </c>
      <c r="C109" s="20" t="s">
        <v>20</v>
      </c>
      <c r="D109" s="15" t="s">
        <v>252</v>
      </c>
      <c r="E109" s="20" t="s">
        <v>50</v>
      </c>
      <c r="F109" s="18">
        <v>43997</v>
      </c>
      <c r="G109" s="18">
        <v>46919</v>
      </c>
      <c r="H109" s="32">
        <f t="shared" si="1"/>
        <v>8.00547945205479</v>
      </c>
      <c r="I109" s="15">
        <v>60000</v>
      </c>
      <c r="J109" s="15">
        <v>60000</v>
      </c>
      <c r="K109" s="17">
        <v>4.65</v>
      </c>
      <c r="L109" s="35">
        <v>3.35</v>
      </c>
      <c r="M109" s="18">
        <v>44551</v>
      </c>
      <c r="N109" s="18">
        <v>44641</v>
      </c>
      <c r="O109" s="36">
        <v>90</v>
      </c>
      <c r="P109" s="15">
        <v>502.5</v>
      </c>
      <c r="Q109" s="11"/>
    </row>
    <row r="110" s="1" customFormat="1" ht="30" customHeight="1" spans="1:17">
      <c r="A110" s="11" t="s">
        <v>253</v>
      </c>
      <c r="B110" s="11" t="s">
        <v>19</v>
      </c>
      <c r="C110" s="20" t="s">
        <v>20</v>
      </c>
      <c r="D110" s="15" t="s">
        <v>254</v>
      </c>
      <c r="E110" s="20" t="s">
        <v>31</v>
      </c>
      <c r="F110" s="18">
        <v>43998</v>
      </c>
      <c r="G110" s="18">
        <v>46920</v>
      </c>
      <c r="H110" s="32">
        <f t="shared" si="1"/>
        <v>8.00547945205479</v>
      </c>
      <c r="I110" s="15">
        <v>60000</v>
      </c>
      <c r="J110" s="15">
        <v>60000</v>
      </c>
      <c r="K110" s="17">
        <v>4.65</v>
      </c>
      <c r="L110" s="35">
        <v>3.35</v>
      </c>
      <c r="M110" s="18">
        <v>44551</v>
      </c>
      <c r="N110" s="18">
        <v>44641</v>
      </c>
      <c r="O110" s="36">
        <v>90</v>
      </c>
      <c r="P110" s="15">
        <v>502.5</v>
      </c>
      <c r="Q110" s="11"/>
    </row>
    <row r="111" s="1" customFormat="1" ht="30" customHeight="1" spans="1:17">
      <c r="A111" s="11" t="s">
        <v>255</v>
      </c>
      <c r="B111" s="11" t="s">
        <v>19</v>
      </c>
      <c r="C111" s="20" t="s">
        <v>20</v>
      </c>
      <c r="D111" s="15" t="s">
        <v>256</v>
      </c>
      <c r="E111" s="20" t="s">
        <v>31</v>
      </c>
      <c r="F111" s="18">
        <v>43998</v>
      </c>
      <c r="G111" s="18">
        <v>46920</v>
      </c>
      <c r="H111" s="32">
        <f t="shared" si="1"/>
        <v>8.00547945205479</v>
      </c>
      <c r="I111" s="15">
        <v>60000</v>
      </c>
      <c r="J111" s="15">
        <v>60000</v>
      </c>
      <c r="K111" s="17">
        <v>4.65</v>
      </c>
      <c r="L111" s="35">
        <v>3.35</v>
      </c>
      <c r="M111" s="18">
        <v>44551</v>
      </c>
      <c r="N111" s="18">
        <v>44641</v>
      </c>
      <c r="O111" s="36">
        <v>90</v>
      </c>
      <c r="P111" s="15">
        <v>502.5</v>
      </c>
      <c r="Q111" s="11"/>
    </row>
    <row r="112" s="1" customFormat="1" ht="30" customHeight="1" spans="1:17">
      <c r="A112" s="11" t="s">
        <v>257</v>
      </c>
      <c r="B112" s="11" t="s">
        <v>19</v>
      </c>
      <c r="C112" s="20" t="s">
        <v>20</v>
      </c>
      <c r="D112" s="15" t="s">
        <v>258</v>
      </c>
      <c r="E112" s="20" t="s">
        <v>259</v>
      </c>
      <c r="F112" s="18">
        <v>43997</v>
      </c>
      <c r="G112" s="18">
        <v>46919</v>
      </c>
      <c r="H112" s="32">
        <f t="shared" si="1"/>
        <v>8.00547945205479</v>
      </c>
      <c r="I112" s="15">
        <v>60000</v>
      </c>
      <c r="J112" s="15">
        <v>42000</v>
      </c>
      <c r="K112" s="17">
        <v>4.65</v>
      </c>
      <c r="L112" s="35">
        <v>3.35</v>
      </c>
      <c r="M112" s="18">
        <v>44551</v>
      </c>
      <c r="N112" s="18">
        <v>44641</v>
      </c>
      <c r="O112" s="36">
        <v>90</v>
      </c>
      <c r="P112" s="15">
        <v>351.75</v>
      </c>
      <c r="Q112" s="11"/>
    </row>
    <row r="113" s="1" customFormat="1" ht="30" customHeight="1" spans="1:17">
      <c r="A113" s="11" t="s">
        <v>260</v>
      </c>
      <c r="B113" s="11" t="s">
        <v>19</v>
      </c>
      <c r="C113" s="20" t="s">
        <v>20</v>
      </c>
      <c r="D113" s="15" t="s">
        <v>261</v>
      </c>
      <c r="E113" s="20" t="s">
        <v>22</v>
      </c>
      <c r="F113" s="18">
        <v>44005</v>
      </c>
      <c r="G113" s="18">
        <v>46927</v>
      </c>
      <c r="H113" s="32">
        <f t="shared" si="1"/>
        <v>8.00547945205479</v>
      </c>
      <c r="I113" s="15">
        <v>60000</v>
      </c>
      <c r="J113" s="15">
        <v>60000</v>
      </c>
      <c r="K113" s="17">
        <v>4.65</v>
      </c>
      <c r="L113" s="35">
        <v>3.35</v>
      </c>
      <c r="M113" s="18">
        <v>44551</v>
      </c>
      <c r="N113" s="18">
        <v>44641</v>
      </c>
      <c r="O113" s="36">
        <v>90</v>
      </c>
      <c r="P113" s="15">
        <v>502.5</v>
      </c>
      <c r="Q113" s="11"/>
    </row>
    <row r="114" s="1" customFormat="1" ht="30" customHeight="1" spans="1:17">
      <c r="A114" s="11" t="s">
        <v>262</v>
      </c>
      <c r="B114" s="11" t="s">
        <v>19</v>
      </c>
      <c r="C114" s="20" t="s">
        <v>20</v>
      </c>
      <c r="D114" s="15" t="s">
        <v>263</v>
      </c>
      <c r="E114" s="20" t="s">
        <v>264</v>
      </c>
      <c r="F114" s="18">
        <v>43997</v>
      </c>
      <c r="G114" s="18">
        <v>46919</v>
      </c>
      <c r="H114" s="32">
        <f t="shared" si="1"/>
        <v>8.00547945205479</v>
      </c>
      <c r="I114" s="15">
        <v>60000</v>
      </c>
      <c r="J114" s="15">
        <v>60000</v>
      </c>
      <c r="K114" s="17">
        <v>4.65</v>
      </c>
      <c r="L114" s="35">
        <v>3.35</v>
      </c>
      <c r="M114" s="18">
        <v>44551</v>
      </c>
      <c r="N114" s="18">
        <v>44641</v>
      </c>
      <c r="O114" s="36">
        <v>90</v>
      </c>
      <c r="P114" s="15">
        <v>502.5</v>
      </c>
      <c r="Q114" s="11"/>
    </row>
    <row r="115" s="1" customFormat="1" ht="30" customHeight="1" spans="1:17">
      <c r="A115" s="11" t="s">
        <v>265</v>
      </c>
      <c r="B115" s="11" t="s">
        <v>19</v>
      </c>
      <c r="C115" s="20" t="s">
        <v>20</v>
      </c>
      <c r="D115" s="15" t="s">
        <v>266</v>
      </c>
      <c r="E115" s="20" t="s">
        <v>25</v>
      </c>
      <c r="F115" s="18">
        <v>44002</v>
      </c>
      <c r="G115" s="18">
        <v>46924</v>
      </c>
      <c r="H115" s="32">
        <f t="shared" si="1"/>
        <v>8.00547945205479</v>
      </c>
      <c r="I115" s="15">
        <v>60000</v>
      </c>
      <c r="J115" s="15">
        <v>60000</v>
      </c>
      <c r="K115" s="17">
        <v>4.65</v>
      </c>
      <c r="L115" s="35">
        <v>3.35</v>
      </c>
      <c r="M115" s="18">
        <v>44551</v>
      </c>
      <c r="N115" s="18">
        <v>44641</v>
      </c>
      <c r="O115" s="36">
        <v>90</v>
      </c>
      <c r="P115" s="15">
        <v>502.5</v>
      </c>
      <c r="Q115" s="11"/>
    </row>
    <row r="116" s="1" customFormat="1" ht="30" customHeight="1" spans="1:17">
      <c r="A116" s="11" t="s">
        <v>267</v>
      </c>
      <c r="B116" s="11" t="s">
        <v>19</v>
      </c>
      <c r="C116" s="20" t="s">
        <v>20</v>
      </c>
      <c r="D116" s="15" t="s">
        <v>268</v>
      </c>
      <c r="E116" s="20" t="s">
        <v>50</v>
      </c>
      <c r="F116" s="18">
        <v>43997</v>
      </c>
      <c r="G116" s="18">
        <v>46188</v>
      </c>
      <c r="H116" s="32">
        <f t="shared" si="1"/>
        <v>6.0027397260274</v>
      </c>
      <c r="I116" s="15">
        <v>60000</v>
      </c>
      <c r="J116" s="15">
        <v>60000</v>
      </c>
      <c r="K116" s="17">
        <v>4.65</v>
      </c>
      <c r="L116" s="35">
        <v>3.35</v>
      </c>
      <c r="M116" s="18">
        <v>44551</v>
      </c>
      <c r="N116" s="18">
        <v>44641</v>
      </c>
      <c r="O116" s="36">
        <v>90</v>
      </c>
      <c r="P116" s="15">
        <v>502.5</v>
      </c>
      <c r="Q116" s="11"/>
    </row>
    <row r="117" s="1" customFormat="1" ht="30" customHeight="1" spans="1:17">
      <c r="A117" s="11" t="s">
        <v>269</v>
      </c>
      <c r="B117" s="11" t="s">
        <v>19</v>
      </c>
      <c r="C117" s="20" t="s">
        <v>20</v>
      </c>
      <c r="D117" s="15" t="s">
        <v>270</v>
      </c>
      <c r="E117" s="20" t="s">
        <v>25</v>
      </c>
      <c r="F117" s="18">
        <v>44001</v>
      </c>
      <c r="G117" s="18">
        <v>46923</v>
      </c>
      <c r="H117" s="32">
        <f t="shared" si="1"/>
        <v>8.00547945205479</v>
      </c>
      <c r="I117" s="15">
        <v>60000</v>
      </c>
      <c r="J117" s="15">
        <v>60000</v>
      </c>
      <c r="K117" s="17">
        <v>4.65</v>
      </c>
      <c r="L117" s="35">
        <v>3.35</v>
      </c>
      <c r="M117" s="18">
        <v>44551</v>
      </c>
      <c r="N117" s="18">
        <v>44641</v>
      </c>
      <c r="O117" s="36">
        <v>90</v>
      </c>
      <c r="P117" s="15">
        <v>502.5</v>
      </c>
      <c r="Q117" s="11"/>
    </row>
    <row r="118" s="1" customFormat="1" ht="30" customHeight="1" spans="1:17">
      <c r="A118" s="11" t="s">
        <v>271</v>
      </c>
      <c r="B118" s="11" t="s">
        <v>19</v>
      </c>
      <c r="C118" s="20" t="s">
        <v>20</v>
      </c>
      <c r="D118" s="15" t="s">
        <v>272</v>
      </c>
      <c r="E118" s="20" t="s">
        <v>25</v>
      </c>
      <c r="F118" s="18">
        <v>43999</v>
      </c>
      <c r="G118" s="18">
        <v>46921</v>
      </c>
      <c r="H118" s="32">
        <f t="shared" si="1"/>
        <v>8.00547945205479</v>
      </c>
      <c r="I118" s="15">
        <v>60000</v>
      </c>
      <c r="J118" s="15">
        <v>60000</v>
      </c>
      <c r="K118" s="17">
        <v>4.65</v>
      </c>
      <c r="L118" s="35">
        <v>3.35</v>
      </c>
      <c r="M118" s="18">
        <v>44551</v>
      </c>
      <c r="N118" s="18">
        <v>44641</v>
      </c>
      <c r="O118" s="36">
        <v>90</v>
      </c>
      <c r="P118" s="15">
        <v>502.5</v>
      </c>
      <c r="Q118" s="11"/>
    </row>
    <row r="119" s="1" customFormat="1" ht="30" customHeight="1" spans="1:17">
      <c r="A119" s="11" t="s">
        <v>273</v>
      </c>
      <c r="B119" s="11" t="s">
        <v>19</v>
      </c>
      <c r="C119" s="20" t="s">
        <v>20</v>
      </c>
      <c r="D119" s="15" t="s">
        <v>274</v>
      </c>
      <c r="E119" s="20" t="s">
        <v>25</v>
      </c>
      <c r="F119" s="18">
        <v>44001</v>
      </c>
      <c r="G119" s="18">
        <v>46923</v>
      </c>
      <c r="H119" s="32">
        <f t="shared" si="1"/>
        <v>8.00547945205479</v>
      </c>
      <c r="I119" s="15">
        <v>60000</v>
      </c>
      <c r="J119" s="15">
        <v>60000</v>
      </c>
      <c r="K119" s="17">
        <v>4.65</v>
      </c>
      <c r="L119" s="35">
        <v>3.35</v>
      </c>
      <c r="M119" s="18">
        <v>44551</v>
      </c>
      <c r="N119" s="18">
        <v>44641</v>
      </c>
      <c r="O119" s="36">
        <v>90</v>
      </c>
      <c r="P119" s="15">
        <v>502.5</v>
      </c>
      <c r="Q119" s="11"/>
    </row>
    <row r="120" s="1" customFormat="1" ht="30" customHeight="1" spans="1:17">
      <c r="A120" s="11" t="s">
        <v>275</v>
      </c>
      <c r="B120" s="11" t="s">
        <v>19</v>
      </c>
      <c r="C120" s="20" t="s">
        <v>20</v>
      </c>
      <c r="D120" s="15" t="s">
        <v>276</v>
      </c>
      <c r="E120" s="20" t="s">
        <v>31</v>
      </c>
      <c r="F120" s="18">
        <v>43999</v>
      </c>
      <c r="G120" s="18">
        <v>46921</v>
      </c>
      <c r="H120" s="32">
        <f t="shared" si="1"/>
        <v>8.00547945205479</v>
      </c>
      <c r="I120" s="15">
        <v>60000</v>
      </c>
      <c r="J120" s="15">
        <v>60000</v>
      </c>
      <c r="K120" s="17">
        <v>4.65</v>
      </c>
      <c r="L120" s="35">
        <v>3.35</v>
      </c>
      <c r="M120" s="18">
        <v>44551</v>
      </c>
      <c r="N120" s="18">
        <v>44641</v>
      </c>
      <c r="O120" s="36">
        <v>90</v>
      </c>
      <c r="P120" s="15">
        <v>502.5</v>
      </c>
      <c r="Q120" s="11"/>
    </row>
    <row r="121" s="1" customFormat="1" ht="30" customHeight="1" spans="1:17">
      <c r="A121" s="11" t="s">
        <v>277</v>
      </c>
      <c r="B121" s="11" t="s">
        <v>19</v>
      </c>
      <c r="C121" s="20" t="s">
        <v>20</v>
      </c>
      <c r="D121" s="15" t="s">
        <v>278</v>
      </c>
      <c r="E121" s="20" t="s">
        <v>213</v>
      </c>
      <c r="F121" s="18">
        <v>43995</v>
      </c>
      <c r="G121" s="18">
        <v>46917</v>
      </c>
      <c r="H121" s="32">
        <f t="shared" si="1"/>
        <v>8.00547945205479</v>
      </c>
      <c r="I121" s="15">
        <v>60000</v>
      </c>
      <c r="J121" s="15">
        <v>60000</v>
      </c>
      <c r="K121" s="17">
        <v>4.65</v>
      </c>
      <c r="L121" s="35">
        <v>3.35</v>
      </c>
      <c r="M121" s="18">
        <v>44551</v>
      </c>
      <c r="N121" s="18">
        <v>44641</v>
      </c>
      <c r="O121" s="36">
        <v>90</v>
      </c>
      <c r="P121" s="15">
        <v>502.5</v>
      </c>
      <c r="Q121" s="11"/>
    </row>
    <row r="122" s="1" customFormat="1" ht="30" customHeight="1" spans="1:17">
      <c r="A122" s="11" t="s">
        <v>279</v>
      </c>
      <c r="B122" s="11" t="s">
        <v>19</v>
      </c>
      <c r="C122" s="20" t="s">
        <v>20</v>
      </c>
      <c r="D122" s="15" t="s">
        <v>280</v>
      </c>
      <c r="E122" s="20" t="s">
        <v>31</v>
      </c>
      <c r="F122" s="18">
        <v>43998</v>
      </c>
      <c r="G122" s="18">
        <v>46920</v>
      </c>
      <c r="H122" s="32">
        <f t="shared" si="1"/>
        <v>8.00547945205479</v>
      </c>
      <c r="I122" s="15">
        <v>60000</v>
      </c>
      <c r="J122" s="15">
        <v>60000</v>
      </c>
      <c r="K122" s="17">
        <v>4.65</v>
      </c>
      <c r="L122" s="35">
        <v>3.35</v>
      </c>
      <c r="M122" s="18">
        <v>44551</v>
      </c>
      <c r="N122" s="18">
        <v>44641</v>
      </c>
      <c r="O122" s="36">
        <v>90</v>
      </c>
      <c r="P122" s="15">
        <v>502.5</v>
      </c>
      <c r="Q122" s="11"/>
    </row>
    <row r="123" s="1" customFormat="1" ht="30" customHeight="1" spans="1:17">
      <c r="A123" s="11" t="s">
        <v>281</v>
      </c>
      <c r="B123" s="11" t="s">
        <v>19</v>
      </c>
      <c r="C123" s="20" t="s">
        <v>20</v>
      </c>
      <c r="D123" s="15" t="s">
        <v>282</v>
      </c>
      <c r="E123" s="20" t="s">
        <v>22</v>
      </c>
      <c r="F123" s="18">
        <v>43997</v>
      </c>
      <c r="G123" s="18">
        <v>46919</v>
      </c>
      <c r="H123" s="32">
        <f t="shared" si="1"/>
        <v>8.00547945205479</v>
      </c>
      <c r="I123" s="15">
        <v>60000</v>
      </c>
      <c r="J123" s="15">
        <v>60000</v>
      </c>
      <c r="K123" s="17">
        <v>4.65</v>
      </c>
      <c r="L123" s="35">
        <v>3.35</v>
      </c>
      <c r="M123" s="18">
        <v>44551</v>
      </c>
      <c r="N123" s="18">
        <v>44641</v>
      </c>
      <c r="O123" s="36">
        <v>90</v>
      </c>
      <c r="P123" s="15">
        <v>502.5</v>
      </c>
      <c r="Q123" s="11"/>
    </row>
    <row r="124" s="1" customFormat="1" ht="30" customHeight="1" spans="1:17">
      <c r="A124" s="11" t="s">
        <v>283</v>
      </c>
      <c r="B124" s="11" t="s">
        <v>19</v>
      </c>
      <c r="C124" s="20" t="s">
        <v>20</v>
      </c>
      <c r="D124" s="15" t="s">
        <v>284</v>
      </c>
      <c r="E124" s="20" t="s">
        <v>31</v>
      </c>
      <c r="F124" s="18">
        <v>43998</v>
      </c>
      <c r="G124" s="18">
        <v>46920</v>
      </c>
      <c r="H124" s="32">
        <f t="shared" si="1"/>
        <v>8.00547945205479</v>
      </c>
      <c r="I124" s="15">
        <v>60000</v>
      </c>
      <c r="J124" s="15">
        <v>60000</v>
      </c>
      <c r="K124" s="17">
        <v>4.65</v>
      </c>
      <c r="L124" s="35">
        <v>3.35</v>
      </c>
      <c r="M124" s="18">
        <v>44551</v>
      </c>
      <c r="N124" s="18">
        <v>44641</v>
      </c>
      <c r="O124" s="36">
        <v>90</v>
      </c>
      <c r="P124" s="15">
        <v>502.5</v>
      </c>
      <c r="Q124" s="11"/>
    </row>
    <row r="125" s="1" customFormat="1" ht="30" customHeight="1" spans="1:17">
      <c r="A125" s="11" t="s">
        <v>285</v>
      </c>
      <c r="B125" s="11" t="s">
        <v>19</v>
      </c>
      <c r="C125" s="20" t="s">
        <v>20</v>
      </c>
      <c r="D125" s="15" t="s">
        <v>286</v>
      </c>
      <c r="E125" s="20" t="s">
        <v>22</v>
      </c>
      <c r="F125" s="18">
        <v>44004</v>
      </c>
      <c r="G125" s="18">
        <v>46926</v>
      </c>
      <c r="H125" s="32">
        <f t="shared" si="1"/>
        <v>8.00547945205479</v>
      </c>
      <c r="I125" s="15">
        <v>60000</v>
      </c>
      <c r="J125" s="15">
        <v>60000</v>
      </c>
      <c r="K125" s="17">
        <v>4.65</v>
      </c>
      <c r="L125" s="35">
        <v>3.35</v>
      </c>
      <c r="M125" s="18">
        <v>44551</v>
      </c>
      <c r="N125" s="18">
        <v>44641</v>
      </c>
      <c r="O125" s="36">
        <v>90</v>
      </c>
      <c r="P125" s="15">
        <v>502.5</v>
      </c>
      <c r="Q125" s="11"/>
    </row>
    <row r="126" s="1" customFormat="1" ht="30" customHeight="1" spans="1:17">
      <c r="A126" s="11" t="s">
        <v>287</v>
      </c>
      <c r="B126" s="11" t="s">
        <v>19</v>
      </c>
      <c r="C126" s="20" t="s">
        <v>20</v>
      </c>
      <c r="D126" s="15" t="s">
        <v>288</v>
      </c>
      <c r="E126" s="20" t="s">
        <v>25</v>
      </c>
      <c r="F126" s="18">
        <v>44001</v>
      </c>
      <c r="G126" s="18">
        <v>46923</v>
      </c>
      <c r="H126" s="32">
        <f t="shared" si="1"/>
        <v>8.00547945205479</v>
      </c>
      <c r="I126" s="15">
        <v>60000</v>
      </c>
      <c r="J126" s="15">
        <v>60000</v>
      </c>
      <c r="K126" s="17">
        <v>4.65</v>
      </c>
      <c r="L126" s="35">
        <v>3.35</v>
      </c>
      <c r="M126" s="18">
        <v>44551</v>
      </c>
      <c r="N126" s="18">
        <v>44641</v>
      </c>
      <c r="O126" s="36">
        <v>90</v>
      </c>
      <c r="P126" s="15">
        <v>502.5</v>
      </c>
      <c r="Q126" s="11"/>
    </row>
    <row r="127" s="1" customFormat="1" ht="30" customHeight="1" spans="1:17">
      <c r="A127" s="11" t="s">
        <v>289</v>
      </c>
      <c r="B127" s="11" t="s">
        <v>19</v>
      </c>
      <c r="C127" s="20" t="s">
        <v>20</v>
      </c>
      <c r="D127" s="15" t="s">
        <v>290</v>
      </c>
      <c r="E127" s="20" t="s">
        <v>31</v>
      </c>
      <c r="F127" s="18">
        <v>43999</v>
      </c>
      <c r="G127" s="18">
        <v>46921</v>
      </c>
      <c r="H127" s="32">
        <f t="shared" si="1"/>
        <v>8.00547945205479</v>
      </c>
      <c r="I127" s="15">
        <v>60000</v>
      </c>
      <c r="J127" s="15">
        <v>60000</v>
      </c>
      <c r="K127" s="17">
        <v>4.65</v>
      </c>
      <c r="L127" s="35">
        <v>3.35</v>
      </c>
      <c r="M127" s="18">
        <v>44551</v>
      </c>
      <c r="N127" s="18">
        <v>44641</v>
      </c>
      <c r="O127" s="36">
        <v>90</v>
      </c>
      <c r="P127" s="15">
        <v>502.5</v>
      </c>
      <c r="Q127" s="11"/>
    </row>
    <row r="128" s="1" customFormat="1" ht="30" customHeight="1" spans="1:17">
      <c r="A128" s="11" t="s">
        <v>291</v>
      </c>
      <c r="B128" s="11" t="s">
        <v>19</v>
      </c>
      <c r="C128" s="20" t="s">
        <v>20</v>
      </c>
      <c r="D128" s="15" t="s">
        <v>292</v>
      </c>
      <c r="E128" s="20" t="s">
        <v>25</v>
      </c>
      <c r="F128" s="18">
        <v>44001</v>
      </c>
      <c r="G128" s="18">
        <v>46923</v>
      </c>
      <c r="H128" s="32">
        <f t="shared" si="1"/>
        <v>8.00547945205479</v>
      </c>
      <c r="I128" s="15">
        <v>60000</v>
      </c>
      <c r="J128" s="15">
        <v>50000</v>
      </c>
      <c r="K128" s="17">
        <v>4.65</v>
      </c>
      <c r="L128" s="35">
        <v>3.35</v>
      </c>
      <c r="M128" s="18">
        <v>44551</v>
      </c>
      <c r="N128" s="18">
        <v>44641</v>
      </c>
      <c r="O128" s="36">
        <v>90</v>
      </c>
      <c r="P128" s="15">
        <v>418.75</v>
      </c>
      <c r="Q128" s="11"/>
    </row>
    <row r="129" s="1" customFormat="1" ht="30" customHeight="1" spans="1:17">
      <c r="A129" s="11" t="s">
        <v>293</v>
      </c>
      <c r="B129" s="11" t="s">
        <v>19</v>
      </c>
      <c r="C129" s="20" t="s">
        <v>20</v>
      </c>
      <c r="D129" s="15" t="s">
        <v>294</v>
      </c>
      <c r="E129" s="20" t="s">
        <v>59</v>
      </c>
      <c r="F129" s="18">
        <v>44001</v>
      </c>
      <c r="G129" s="18">
        <v>46923</v>
      </c>
      <c r="H129" s="32">
        <f t="shared" si="1"/>
        <v>8.00547945205479</v>
      </c>
      <c r="I129" s="15">
        <v>60000</v>
      </c>
      <c r="J129" s="15">
        <v>60000</v>
      </c>
      <c r="K129" s="17">
        <v>4.65</v>
      </c>
      <c r="L129" s="35">
        <v>3.35</v>
      </c>
      <c r="M129" s="18">
        <v>44551</v>
      </c>
      <c r="N129" s="18">
        <v>44641</v>
      </c>
      <c r="O129" s="36">
        <v>90</v>
      </c>
      <c r="P129" s="15">
        <v>502.5</v>
      </c>
      <c r="Q129" s="11"/>
    </row>
    <row r="130" s="1" customFormat="1" ht="30" customHeight="1" spans="1:17">
      <c r="A130" s="11" t="s">
        <v>295</v>
      </c>
      <c r="B130" s="11" t="s">
        <v>19</v>
      </c>
      <c r="C130" s="20" t="s">
        <v>20</v>
      </c>
      <c r="D130" s="15" t="s">
        <v>296</v>
      </c>
      <c r="E130" s="20" t="s">
        <v>31</v>
      </c>
      <c r="F130" s="18">
        <v>43999</v>
      </c>
      <c r="G130" s="18">
        <v>46921</v>
      </c>
      <c r="H130" s="32">
        <f t="shared" si="1"/>
        <v>8.00547945205479</v>
      </c>
      <c r="I130" s="15">
        <v>60000</v>
      </c>
      <c r="J130" s="15">
        <v>60000</v>
      </c>
      <c r="K130" s="17">
        <v>4.65</v>
      </c>
      <c r="L130" s="35">
        <v>3.35</v>
      </c>
      <c r="M130" s="18">
        <v>44551</v>
      </c>
      <c r="N130" s="18">
        <v>44641</v>
      </c>
      <c r="O130" s="36">
        <v>90</v>
      </c>
      <c r="P130" s="15">
        <v>502.5</v>
      </c>
      <c r="Q130" s="11"/>
    </row>
    <row r="131" s="1" customFormat="1" ht="30" customHeight="1" spans="1:17">
      <c r="A131" s="11" t="s">
        <v>297</v>
      </c>
      <c r="B131" s="11" t="s">
        <v>19</v>
      </c>
      <c r="C131" s="20" t="s">
        <v>20</v>
      </c>
      <c r="D131" s="15" t="s">
        <v>298</v>
      </c>
      <c r="E131" s="20" t="s">
        <v>25</v>
      </c>
      <c r="F131" s="18">
        <v>44005</v>
      </c>
      <c r="G131" s="18">
        <v>46927</v>
      </c>
      <c r="H131" s="32">
        <f t="shared" ref="H131:H136" si="2">(G131-F131)/365</f>
        <v>8.00547945205479</v>
      </c>
      <c r="I131" s="15">
        <v>60000</v>
      </c>
      <c r="J131" s="15">
        <v>60000</v>
      </c>
      <c r="K131" s="17">
        <v>4.65</v>
      </c>
      <c r="L131" s="35">
        <v>3.35</v>
      </c>
      <c r="M131" s="18">
        <v>44551</v>
      </c>
      <c r="N131" s="18">
        <v>44641</v>
      </c>
      <c r="O131" s="36">
        <v>90</v>
      </c>
      <c r="P131" s="15">
        <v>502.5</v>
      </c>
      <c r="Q131" s="11"/>
    </row>
    <row r="132" s="1" customFormat="1" ht="30" customHeight="1" spans="1:17">
      <c r="A132" s="11" t="s">
        <v>299</v>
      </c>
      <c r="B132" s="11" t="s">
        <v>19</v>
      </c>
      <c r="C132" s="20" t="s">
        <v>20</v>
      </c>
      <c r="D132" s="15" t="s">
        <v>300</v>
      </c>
      <c r="E132" s="20" t="s">
        <v>50</v>
      </c>
      <c r="F132" s="18">
        <v>43997</v>
      </c>
      <c r="G132" s="18">
        <v>46919</v>
      </c>
      <c r="H132" s="32">
        <f t="shared" si="2"/>
        <v>8.00547945205479</v>
      </c>
      <c r="I132" s="15">
        <v>60000</v>
      </c>
      <c r="J132" s="15">
        <v>60000</v>
      </c>
      <c r="K132" s="17">
        <v>4.65</v>
      </c>
      <c r="L132" s="35">
        <v>3.35</v>
      </c>
      <c r="M132" s="18">
        <v>44551</v>
      </c>
      <c r="N132" s="18">
        <v>44641</v>
      </c>
      <c r="O132" s="36">
        <v>90</v>
      </c>
      <c r="P132" s="15">
        <v>502.5</v>
      </c>
      <c r="Q132" s="11"/>
    </row>
    <row r="133" s="1" customFormat="1" ht="30" customHeight="1" spans="1:17">
      <c r="A133" s="11" t="s">
        <v>301</v>
      </c>
      <c r="B133" s="11" t="s">
        <v>19</v>
      </c>
      <c r="C133" s="20" t="s">
        <v>20</v>
      </c>
      <c r="D133" s="15" t="s">
        <v>302</v>
      </c>
      <c r="E133" s="20" t="s">
        <v>22</v>
      </c>
      <c r="F133" s="18">
        <v>44002</v>
      </c>
      <c r="G133" s="18">
        <v>46924</v>
      </c>
      <c r="H133" s="32">
        <f t="shared" si="2"/>
        <v>8.00547945205479</v>
      </c>
      <c r="I133" s="15">
        <v>60000</v>
      </c>
      <c r="J133" s="15">
        <v>60000</v>
      </c>
      <c r="K133" s="17">
        <v>4.65</v>
      </c>
      <c r="L133" s="35">
        <v>3.35</v>
      </c>
      <c r="M133" s="18">
        <v>44551</v>
      </c>
      <c r="N133" s="18">
        <v>44641</v>
      </c>
      <c r="O133" s="36">
        <v>90</v>
      </c>
      <c r="P133" s="15">
        <v>502.5</v>
      </c>
      <c r="Q133" s="11"/>
    </row>
    <row r="134" s="1" customFormat="1" ht="30" customHeight="1" spans="1:17">
      <c r="A134" s="11" t="s">
        <v>303</v>
      </c>
      <c r="B134" s="11" t="s">
        <v>19</v>
      </c>
      <c r="C134" s="20" t="s">
        <v>20</v>
      </c>
      <c r="D134" s="15" t="s">
        <v>304</v>
      </c>
      <c r="E134" s="20" t="s">
        <v>22</v>
      </c>
      <c r="F134" s="18">
        <v>44002</v>
      </c>
      <c r="G134" s="18">
        <v>46924</v>
      </c>
      <c r="H134" s="32">
        <f t="shared" si="2"/>
        <v>8.00547945205479</v>
      </c>
      <c r="I134" s="15">
        <v>60000</v>
      </c>
      <c r="J134" s="15">
        <v>60000</v>
      </c>
      <c r="K134" s="17">
        <v>4.65</v>
      </c>
      <c r="L134" s="35">
        <v>3.35</v>
      </c>
      <c r="M134" s="18">
        <v>44551</v>
      </c>
      <c r="N134" s="18">
        <v>44641</v>
      </c>
      <c r="O134" s="36">
        <v>90</v>
      </c>
      <c r="P134" s="15">
        <v>502.5</v>
      </c>
      <c r="Q134" s="11"/>
    </row>
    <row r="135" s="1" customFormat="1" ht="30" customHeight="1" spans="1:17">
      <c r="A135" s="11" t="s">
        <v>305</v>
      </c>
      <c r="B135" s="11" t="s">
        <v>19</v>
      </c>
      <c r="C135" s="20" t="s">
        <v>20</v>
      </c>
      <c r="D135" s="15" t="s">
        <v>306</v>
      </c>
      <c r="E135" s="20" t="s">
        <v>28</v>
      </c>
      <c r="F135" s="18">
        <v>43995</v>
      </c>
      <c r="G135" s="18">
        <v>46917</v>
      </c>
      <c r="H135" s="32">
        <f t="shared" si="2"/>
        <v>8.00547945205479</v>
      </c>
      <c r="I135" s="15">
        <v>60000</v>
      </c>
      <c r="J135" s="15">
        <v>60000</v>
      </c>
      <c r="K135" s="17">
        <v>4.65</v>
      </c>
      <c r="L135" s="35">
        <v>3.35</v>
      </c>
      <c r="M135" s="18">
        <v>44551</v>
      </c>
      <c r="N135" s="18">
        <v>44641</v>
      </c>
      <c r="O135" s="36">
        <v>90</v>
      </c>
      <c r="P135" s="15">
        <v>502.5</v>
      </c>
      <c r="Q135" s="11"/>
    </row>
    <row r="136" s="1" customFormat="1" ht="30" customHeight="1" spans="1:17">
      <c r="A136" s="17" t="s">
        <v>307</v>
      </c>
      <c r="B136" s="17"/>
      <c r="C136" s="17"/>
      <c r="D136" s="17"/>
      <c r="E136" s="17"/>
      <c r="F136" s="17"/>
      <c r="G136" s="17"/>
      <c r="H136" s="32">
        <f t="shared" si="2"/>
        <v>0</v>
      </c>
      <c r="I136" s="17"/>
      <c r="J136" s="25">
        <f>SUM(J3:J135)</f>
        <v>7751099</v>
      </c>
      <c r="K136" s="17"/>
      <c r="L136" s="17"/>
      <c r="M136" s="18"/>
      <c r="N136" s="9"/>
      <c r="O136" s="33"/>
      <c r="P136" s="35">
        <f>SUM(P3:P135)</f>
        <v>64915.45</v>
      </c>
      <c r="Q136" s="17"/>
    </row>
    <row r="137" spans="1:5">
      <c r="A137" s="2"/>
      <c r="B137" s="2"/>
      <c r="E137" s="2"/>
    </row>
  </sheetData>
  <mergeCells count="1">
    <mergeCell ref="A1:Q1"/>
  </mergeCells>
  <pageMargins left="0.511811023622047" right="0.708661417322835" top="0.511811023622047" bottom="0.511811023622047" header="0.31496062992126" footer="0.31496062992126"/>
  <pageSetup paperSize="9" scale="6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11"/>
  <sheetViews>
    <sheetView zoomScale="85" zoomScaleNormal="85" workbookViewId="0">
      <selection activeCell="A1" sqref="$A1:$XFD1"/>
    </sheetView>
  </sheetViews>
  <sheetFormatPr defaultColWidth="9" defaultRowHeight="13.5"/>
  <cols>
    <col min="1" max="1" width="6.375" style="2" customWidth="1"/>
    <col min="2" max="2" width="10.2916666666667" style="2" customWidth="1"/>
    <col min="3" max="3" width="9" style="3"/>
    <col min="4" max="5" width="11.875" style="4" customWidth="1"/>
    <col min="6" max="6" width="8.75" style="3" customWidth="1"/>
    <col min="7" max="7" width="8" style="3" customWidth="1"/>
    <col min="8" max="8" width="8" style="5" customWidth="1"/>
    <col min="9" max="10" width="9.25" style="3" customWidth="1"/>
    <col min="11" max="11" width="10.75" style="4" customWidth="1"/>
    <col min="12" max="12" width="11.875" style="4" customWidth="1"/>
    <col min="13" max="13" width="9.375" style="3" customWidth="1"/>
    <col min="14" max="14" width="8" style="3" customWidth="1"/>
    <col min="15" max="15" width="9.5" style="3" customWidth="1"/>
    <col min="16" max="16" width="11.625" style="2" customWidth="1"/>
    <col min="17" max="16384" width="9" style="2"/>
  </cols>
  <sheetData>
    <row r="1" ht="43.5" customHeight="1" spans="1:16">
      <c r="A1" s="6" t="s">
        <v>308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</row>
    <row r="2" s="1" customFormat="1" ht="30" customHeight="1" spans="1:16">
      <c r="A2" s="8" t="s">
        <v>1</v>
      </c>
      <c r="B2" s="8" t="s">
        <v>2</v>
      </c>
      <c r="C2" s="8" t="s">
        <v>4</v>
      </c>
      <c r="D2" s="9" t="s">
        <v>6</v>
      </c>
      <c r="E2" s="9" t="s">
        <v>7</v>
      </c>
      <c r="F2" s="8" t="s">
        <v>309</v>
      </c>
      <c r="G2" s="8" t="s">
        <v>9</v>
      </c>
      <c r="H2" s="10" t="s">
        <v>10</v>
      </c>
      <c r="I2" s="8" t="s">
        <v>11</v>
      </c>
      <c r="J2" s="8" t="s">
        <v>12</v>
      </c>
      <c r="K2" s="9" t="s">
        <v>13</v>
      </c>
      <c r="L2" s="9" t="s">
        <v>310</v>
      </c>
      <c r="M2" s="8" t="s">
        <v>311</v>
      </c>
      <c r="N2" s="8" t="s">
        <v>15</v>
      </c>
      <c r="O2" s="8" t="s">
        <v>16</v>
      </c>
      <c r="P2" s="8" t="s">
        <v>17</v>
      </c>
    </row>
    <row r="3" s="1" customFormat="1" ht="30" customHeight="1" spans="1:16">
      <c r="A3" s="11" t="s">
        <v>18</v>
      </c>
      <c r="B3" s="11" t="s">
        <v>19</v>
      </c>
      <c r="C3" s="12" t="s">
        <v>312</v>
      </c>
      <c r="D3" s="13">
        <v>43999</v>
      </c>
      <c r="E3" s="13">
        <v>46921</v>
      </c>
      <c r="F3" s="14">
        <v>8</v>
      </c>
      <c r="G3" s="15">
        <v>60000</v>
      </c>
      <c r="H3" s="16">
        <v>0</v>
      </c>
      <c r="I3" s="17">
        <v>4.65</v>
      </c>
      <c r="J3" s="20">
        <v>3.35</v>
      </c>
      <c r="K3" s="21">
        <v>44551</v>
      </c>
      <c r="L3" s="21">
        <v>44570</v>
      </c>
      <c r="M3" s="22">
        <v>30000</v>
      </c>
      <c r="N3" s="23">
        <v>19</v>
      </c>
      <c r="O3" s="24">
        <v>53.04</v>
      </c>
      <c r="P3" s="11"/>
    </row>
    <row r="4" s="1" customFormat="1" ht="30" customHeight="1" spans="1:16">
      <c r="A4" s="11" t="s">
        <v>23</v>
      </c>
      <c r="B4" s="11" t="s">
        <v>19</v>
      </c>
      <c r="C4" s="12" t="s">
        <v>198</v>
      </c>
      <c r="D4" s="13">
        <v>43998</v>
      </c>
      <c r="E4" s="13">
        <v>46920</v>
      </c>
      <c r="F4" s="14">
        <v>8</v>
      </c>
      <c r="G4" s="15">
        <v>60000</v>
      </c>
      <c r="H4" s="16">
        <v>0</v>
      </c>
      <c r="I4" s="17">
        <v>4.65</v>
      </c>
      <c r="J4" s="20">
        <v>3.35</v>
      </c>
      <c r="K4" s="21">
        <v>44551</v>
      </c>
      <c r="L4" s="21">
        <v>44575</v>
      </c>
      <c r="M4" s="22">
        <v>60000</v>
      </c>
      <c r="N4" s="23">
        <v>24</v>
      </c>
      <c r="O4" s="24">
        <v>134</v>
      </c>
      <c r="P4" s="11"/>
    </row>
    <row r="5" s="1" customFormat="1" ht="30" customHeight="1" spans="1:16">
      <c r="A5" s="11" t="s">
        <v>26</v>
      </c>
      <c r="B5" s="11" t="s">
        <v>19</v>
      </c>
      <c r="C5" s="12" t="s">
        <v>148</v>
      </c>
      <c r="D5" s="13">
        <v>44007</v>
      </c>
      <c r="E5" s="13">
        <v>46929</v>
      </c>
      <c r="F5" s="14">
        <v>8</v>
      </c>
      <c r="G5" s="15">
        <v>60000</v>
      </c>
      <c r="H5" s="16">
        <v>29100</v>
      </c>
      <c r="I5" s="17">
        <v>4.65</v>
      </c>
      <c r="J5" s="20">
        <v>3.35</v>
      </c>
      <c r="K5" s="21">
        <v>44551</v>
      </c>
      <c r="L5" s="21">
        <v>44578</v>
      </c>
      <c r="M5" s="22">
        <v>5000</v>
      </c>
      <c r="N5" s="23">
        <v>27</v>
      </c>
      <c r="O5" s="24">
        <v>12.56</v>
      </c>
      <c r="P5" s="11"/>
    </row>
    <row r="6" s="1" customFormat="1" ht="30" customHeight="1" spans="1:16">
      <c r="A6" s="11" t="s">
        <v>29</v>
      </c>
      <c r="B6" s="11" t="s">
        <v>19</v>
      </c>
      <c r="C6" s="12" t="s">
        <v>148</v>
      </c>
      <c r="D6" s="13">
        <v>44007</v>
      </c>
      <c r="E6" s="13">
        <v>46929</v>
      </c>
      <c r="F6" s="14">
        <v>8</v>
      </c>
      <c r="G6" s="15">
        <v>60000</v>
      </c>
      <c r="H6" s="16">
        <v>29100</v>
      </c>
      <c r="I6" s="17">
        <v>4.65</v>
      </c>
      <c r="J6" s="20">
        <v>3.35</v>
      </c>
      <c r="K6" s="21">
        <v>44551</v>
      </c>
      <c r="L6" s="21">
        <v>44591</v>
      </c>
      <c r="M6" s="22">
        <v>5000</v>
      </c>
      <c r="N6" s="23">
        <v>40</v>
      </c>
      <c r="O6" s="24">
        <v>18.61</v>
      </c>
      <c r="P6" s="17"/>
    </row>
    <row r="7" s="1" customFormat="1" ht="30" customHeight="1" spans="1:16">
      <c r="A7" s="11" t="s">
        <v>32</v>
      </c>
      <c r="B7" s="11" t="s">
        <v>19</v>
      </c>
      <c r="C7" s="12" t="s">
        <v>313</v>
      </c>
      <c r="D7" s="13">
        <v>44002</v>
      </c>
      <c r="E7" s="13">
        <v>45828</v>
      </c>
      <c r="F7" s="14">
        <v>5</v>
      </c>
      <c r="G7" s="15">
        <v>60000</v>
      </c>
      <c r="H7" s="16">
        <v>0</v>
      </c>
      <c r="I7" s="17">
        <v>4.65</v>
      </c>
      <c r="J7" s="20">
        <v>3.35</v>
      </c>
      <c r="K7" s="21">
        <v>44551</v>
      </c>
      <c r="L7" s="21">
        <v>44600</v>
      </c>
      <c r="M7" s="22">
        <v>60000</v>
      </c>
      <c r="N7" s="23">
        <v>49</v>
      </c>
      <c r="O7" s="24">
        <v>273.58</v>
      </c>
      <c r="P7" s="17"/>
    </row>
    <row r="8" s="1" customFormat="1" ht="30" customHeight="1" spans="1:16">
      <c r="A8" s="11" t="s">
        <v>34</v>
      </c>
      <c r="B8" s="11" t="s">
        <v>19</v>
      </c>
      <c r="C8" s="12" t="s">
        <v>148</v>
      </c>
      <c r="D8" s="13">
        <v>44007</v>
      </c>
      <c r="E8" s="13">
        <v>46929</v>
      </c>
      <c r="F8" s="14">
        <v>8</v>
      </c>
      <c r="G8" s="15">
        <v>60000</v>
      </c>
      <c r="H8" s="16">
        <v>29100</v>
      </c>
      <c r="I8" s="17">
        <v>4.65</v>
      </c>
      <c r="J8" s="20">
        <v>3.35</v>
      </c>
      <c r="K8" s="21">
        <v>44551</v>
      </c>
      <c r="L8" s="21">
        <v>44616</v>
      </c>
      <c r="M8" s="22">
        <v>5000</v>
      </c>
      <c r="N8" s="23">
        <v>65</v>
      </c>
      <c r="O8" s="24">
        <v>30.24</v>
      </c>
      <c r="P8" s="17"/>
    </row>
    <row r="9" s="1" customFormat="1" ht="30" customHeight="1" spans="1:16">
      <c r="A9" s="11" t="s">
        <v>36</v>
      </c>
      <c r="B9" s="11" t="s">
        <v>19</v>
      </c>
      <c r="C9" s="17" t="s">
        <v>238</v>
      </c>
      <c r="D9" s="18">
        <v>44000</v>
      </c>
      <c r="E9" s="18">
        <v>46922</v>
      </c>
      <c r="F9" s="14">
        <v>8</v>
      </c>
      <c r="G9" s="17">
        <v>60000</v>
      </c>
      <c r="H9" s="19">
        <v>50000</v>
      </c>
      <c r="I9" s="17">
        <v>4.65</v>
      </c>
      <c r="J9" s="17">
        <v>3.35</v>
      </c>
      <c r="K9" s="18">
        <v>44551</v>
      </c>
      <c r="L9" s="18">
        <v>44626</v>
      </c>
      <c r="M9" s="17">
        <v>10000</v>
      </c>
      <c r="N9" s="17">
        <v>75</v>
      </c>
      <c r="O9" s="25">
        <v>69.79</v>
      </c>
      <c r="P9" s="17"/>
    </row>
    <row r="10" s="1" customFormat="1" ht="30" customHeight="1" spans="1:16">
      <c r="A10" s="11" t="s">
        <v>38</v>
      </c>
      <c r="B10" s="11" t="s">
        <v>19</v>
      </c>
      <c r="C10" s="17" t="s">
        <v>314</v>
      </c>
      <c r="D10" s="18">
        <v>43999</v>
      </c>
      <c r="E10" s="18">
        <v>46921</v>
      </c>
      <c r="F10" s="14">
        <v>8</v>
      </c>
      <c r="G10" s="17">
        <v>60000</v>
      </c>
      <c r="H10" s="19">
        <v>0</v>
      </c>
      <c r="I10" s="17">
        <v>4.65</v>
      </c>
      <c r="J10" s="17">
        <v>3.35</v>
      </c>
      <c r="K10" s="18">
        <v>44551</v>
      </c>
      <c r="L10" s="18">
        <v>44637</v>
      </c>
      <c r="M10" s="17">
        <v>60000</v>
      </c>
      <c r="N10" s="17">
        <v>86</v>
      </c>
      <c r="O10" s="17">
        <v>480.17</v>
      </c>
      <c r="P10" s="17"/>
    </row>
    <row r="11" s="1" customFormat="1" ht="30" customHeight="1" spans="1:16">
      <c r="A11" s="17" t="s">
        <v>307</v>
      </c>
      <c r="B11" s="17"/>
      <c r="C11" s="17"/>
      <c r="D11" s="18"/>
      <c r="E11" s="18"/>
      <c r="F11" s="17"/>
      <c r="G11" s="17"/>
      <c r="H11" s="19"/>
      <c r="I11" s="17"/>
      <c r="J11" s="17"/>
      <c r="K11" s="18"/>
      <c r="L11" s="18"/>
      <c r="M11" s="17">
        <f>SUM(M3:M10)</f>
        <v>235000</v>
      </c>
      <c r="N11" s="17"/>
      <c r="O11" s="17">
        <f>SUM(O3:O10)</f>
        <v>1071.99</v>
      </c>
      <c r="P11" s="17"/>
    </row>
  </sheetData>
  <mergeCells count="1">
    <mergeCell ref="A1:P1"/>
  </mergeCells>
  <pageMargins left="0.708333333333333" right="0.708333333333333" top="0.747916666666667" bottom="0.747916666666667" header="0.314583333333333" footer="0.314583333333333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存量</vt:lpstr>
      <vt:lpstr>回收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msxys</dc:creator>
  <cp:lastModifiedBy>Administrator</cp:lastModifiedBy>
  <dcterms:created xsi:type="dcterms:W3CDTF">2017-12-28T10:07:00Z</dcterms:created>
  <cp:lastPrinted>2021-07-08T00:53:00Z</cp:lastPrinted>
  <dcterms:modified xsi:type="dcterms:W3CDTF">2022-06-10T03:30:54Z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AD18D5C012DC49D0BCBADEAF19054317</vt:lpwstr>
  </property>
</Properties>
</file>