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<sst xmlns="http://schemas.openxmlformats.org/spreadsheetml/2006/main" count="831" uniqueCount="363">
  <si>
    <t>预算01-1表</t>
  </si>
  <si>
    <t>2025年部门财务收支预算总表</t>
  </si>
  <si>
    <t>单位名称：芒市土壤肥料工作站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</si>
  <si>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</si>
  <si>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</si>
  <si>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</si>
  <si>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</si>
  <si>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</si>
  <si>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</si>
  <si>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</si>
  <si>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</si>
  <si>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</si>
  <si>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</si>
  <si>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</si>
  <si>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</si>
  <si>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</si>
  <si>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</si>
  <si>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</si>
  <si>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</si>
  <si>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</si>
  <si>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</si>
  <si>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</si>
  <si>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</si>
  <si>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</si>
  <si>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</si>
  <si>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</si>
  <si>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</si>
  <si>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</si>
  <si>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</si>
  <si>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</si>
  <si>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</si>
  <si>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</si>
  <si>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</si>
  <si>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</si>
  <si>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</si>
  <si>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</si>
  <si>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</si>
  <si>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</si>
  <si>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</si>
  <si>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</si>
  <si>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</si>
  <si>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</si>
  <si>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</si>
  <si>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</si>
  <si>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</si>
  <si>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</si>
  <si>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芒市土壤肥料工作站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</si>
  <si>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</si>
  <si>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</si>
  <si>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</si>
  <si>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</si>
  <si>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</si>
  <si>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</si>
  <si>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</si>
  <si>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</si>
  <si>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</si>
  <si>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</si>
  <si>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</si>
  <si>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</si>
  <si>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</si>
  <si>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</si>
  <si>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</si>
  <si>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</si>
  <si>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</si>
  <si>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</si>
  <si>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</si>
  <si>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</si>
  <si>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</si>
  <si>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</si>
  <si>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</si>
  <si>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</si>
  <si>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</si>
  <si>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</si>
  <si>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</si>
  <si>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</si>
  <si>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</si>
  <si>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</si>
  <si>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</si>
  <si>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</si>
  <si>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</si>
  <si>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</si>
  <si>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</si>
  <si>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</si>
  <si>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</si>
  <si>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</si>
  <si>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</si>
  <si>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</si>
  <si>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</si>
  <si>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</si>
  <si>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</si>
  <si>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</si>
  <si>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</si>
  <si>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</si>
  <si>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</si>
  <si>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</si>
  <si>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</si>
  <si>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</si>
  <si>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</si>
  <si>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</si>
  <si>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</si>
  <si>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</si>
  <si>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</si>
  <si>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</si>
  <si>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</si>
  <si>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</si>
  <si>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</si>
  <si>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</si>
  <si>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</si>
  <si>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</si>
  <si>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</si>
  <si>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</si>
  <si>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</si>
  <si>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</si>
  <si>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</si>
  <si>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</si>
  <si>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</si>
  <si>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</si>
  <si>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</si>
  <si>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</si>
  <si>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</si>
  <si>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</si>
  <si>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</si>
  <si>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</si>
  <si>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</si>
  <si>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</si>
  <si>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</si>
  <si>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</si>
  <si>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</si>
  <si>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</si>
  <si>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</si>
  <si>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</si>
  <si>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</si>
  <si>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</si>
  <si>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</si>
  <si>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</si>
  <si>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</si>
  <si>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</si>
  <si>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</si>
  <si>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</si>
  <si>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</si>
  <si>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</si>
  <si>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</si>
  <si>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</si>
  <si>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</si>
  <si>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</si>
  <si>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</si>
  <si>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</si>
  <si>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</si>
  <si>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</si>
  <si>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</si>
  <si>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支  出  总 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</si>
  <si>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</si>
  <si>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</si>
  <si>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</si>
  <si>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</si>
  <si>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</si>
  <si>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</si>
  <si>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</si>
  <si>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</si>
  <si>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</si>
  <si>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</si>
  <si>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</si>
  <si>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</si>
  <si>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</si>
  <si>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</si>
  <si>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</si>
  <si>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</si>
  <si>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</si>
  <si>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</si>
  <si>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</si>
  <si>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</si>
  <si>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</si>
  <si>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</si>
  <si>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</si>
  <si>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</si>
  <si>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</si>
  <si>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</si>
  <si>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</si>
  <si>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</si>
  <si>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</si>
  <si>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</si>
  <si>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</si>
  <si>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533103210000000017396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</si>
  <si>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</si>
  <si>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</si>
  <si>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</si>
  <si>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</si>
  <si>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</si>
  <si>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</si>
  <si>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</si>
  <si>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533103210000000017397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</si>
  <si>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</si>
  <si>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</si>
  <si>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</si>
  <si>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</si>
  <si>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</si>
  <si>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</si>
  <si>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</si>
  <si>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</si>
  <si>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</si>
  <si>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533103210000000017398</t>
  </si>
  <si>
    <t>30113</t>
  </si>
  <si>
    <t>533103210000000017401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</si>
  <si>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</si>
  <si>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</si>
  <si>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</si>
  <si>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</si>
  <si>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</si>
  <si>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</si>
  <si>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</si>
  <si>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</si>
  <si>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</si>
  <si>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</si>
  <si>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</si>
  <si>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</si>
  <si>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</si>
  <si>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</si>
  <si>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</si>
  <si>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533103231100001194852</t>
  </si>
  <si>
    <t>公用经费安排的公务用车运维费</t>
  </si>
  <si>
    <t>30231</t>
  </si>
  <si>
    <t>公务用车运行维护费</t>
  </si>
  <si>
    <t>533103210000000017400</t>
  </si>
  <si>
    <t>退休公用经费</t>
  </si>
  <si>
    <t>533103210000000017399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</si>
  <si>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</si>
  <si>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</si>
  <si>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</si>
  <si>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</si>
  <si>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</si>
  <si>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</si>
  <si>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</si>
  <si>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</si>
  <si>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</si>
  <si>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</si>
  <si>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533103251100003684871</t>
  </si>
  <si>
    <t>30218</t>
  </si>
  <si>
    <t>专用材料费</t>
  </si>
  <si>
    <t>芒市2025年耕地土壤环境质量监测点业务经费</t>
  </si>
  <si>
    <t>533103251100003684269</t>
  </si>
  <si>
    <t>30227</t>
  </si>
  <si>
    <t>委托业务费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</si>
  <si>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</si>
  <si>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</si>
  <si>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</si>
  <si>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</si>
  <si>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</si>
  <si>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</si>
  <si>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</si>
  <si>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</si>
  <si>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</si>
  <si>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</si>
  <si>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</si>
  <si>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</si>
  <si>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芒市耕地土壤环境质量监测点位建立、观测、调查、技术培训业务费</t>
  </si>
  <si>
    <t>产出指标</t>
  </si>
  <si>
    <t>数量指标</t>
  </si>
  <si>
    <t>项目完成数</t>
  </si>
  <si>
    <t>&gt;=</t>
  </si>
  <si>
    <t>个</t>
  </si>
  <si>
    <t>定量指标</t>
  </si>
  <si>
    <t>按项目方案实施</t>
  </si>
  <si>
    <t>质量指标</t>
  </si>
  <si>
    <t>按时按质完成项目</t>
  </si>
  <si>
    <t>=</t>
  </si>
  <si>
    <t>100</t>
  </si>
  <si>
    <t>%</t>
  </si>
  <si>
    <t>效益指标</t>
  </si>
  <si>
    <t>社会效益</t>
  </si>
  <si>
    <t>部门运转</t>
  </si>
  <si>
    <t>1.00</t>
  </si>
  <si>
    <t>年</t>
  </si>
  <si>
    <t>满意度指标</t>
  </si>
  <si>
    <t>服务对象满意度</t>
  </si>
  <si>
    <t>社会公众满意度</t>
  </si>
  <si>
    <t>90</t>
  </si>
  <si>
    <t>在中东村、河边寨村开展科技示范100亩，培养示范户10户以上，满意度90%以上</t>
  </si>
  <si>
    <t>开展科技示范</t>
  </si>
  <si>
    <t>次</t>
  </si>
  <si>
    <t>开展技术培训</t>
  </si>
  <si>
    <t>50</t>
  </si>
  <si>
    <t>人次</t>
  </si>
  <si>
    <t>按质按量完成项目</t>
  </si>
  <si>
    <t>项目按质按量完成</t>
  </si>
  <si>
    <t>经济效益</t>
  </si>
  <si>
    <t>推广新型施肥新技术，减少不合理化肥农药使用，降低农民成本</t>
  </si>
  <si>
    <t>户</t>
  </si>
  <si>
    <t>项目实施方案</t>
  </si>
  <si>
    <t>项目开展地群众调查</t>
  </si>
  <si>
    <t>预算06表</t>
  </si>
  <si>
    <t>2025年部门政府性基金预算支出预算表</t>
  </si>
  <si>
    <t>政府性基金预算支出</t>
  </si>
  <si>
    <t>合  计</t>
  </si>
  <si>
    <t>备注：芒市土壤肥料工作站无政府性基金预算，此表无数据。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</si>
  <si>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</si>
  <si>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</si>
  <si>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</si>
  <si>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</si>
  <si>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</si>
  <si>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</si>
  <si>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</si>
  <si>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</si>
  <si>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</si>
  <si>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</si>
  <si>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</si>
  <si>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</si>
  <si>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</si>
  <si>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</si>
  <si>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车辆加油、添加燃料服务</t>
  </si>
  <si>
    <t>份</t>
  </si>
  <si>
    <t>车辆维修和保养服务</t>
  </si>
  <si>
    <t>机动车保险服务</t>
  </si>
  <si>
    <t>预算08表</t>
  </si>
  <si>
    <t>2025年部门政府购买服务预算表</t>
  </si>
  <si>
    <t>政府购买服务项目</t>
  </si>
  <si>
    <t>政府购买服务目录</t>
  </si>
  <si>
    <t>备注：芒市土壤肥料工作站无政府购买服务预算，此表无数据。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</si>
  <si>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</si>
  <si>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</si>
  <si>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</si>
  <si>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</si>
  <si>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</si>
  <si>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</si>
  <si>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</si>
  <si>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</si>
  <si>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</si>
  <si>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</si>
  <si>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</si>
  <si>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</si>
  <si>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</si>
  <si>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</si>
  <si>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</si>
  <si>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</si>
  <si>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</si>
  <si>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备注：芒市土壤肥料工作站无市对下转移支付预算，此表无数据。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</si>
  <si>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</si>
  <si>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</si>
  <si>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</si>
  <si>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</si>
  <si>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</si>
  <si>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</si>
  <si>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</si>
  <si>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</si>
  <si>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</si>
  <si>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</si>
  <si>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</si>
  <si>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备注：芒市土壤肥料工作站无新增资产配置预算，此表无数据。</t>
  </si>
  <si>
    <t>预算11表</t>
  </si>
  <si>
    <t>2025年上级补助项目支出预算表</t>
  </si>
  <si>
    <t>上级补助</t>
  </si>
  <si>
    <t>公益性岗位社保补贴资金</t>
  </si>
  <si>
    <t>事业发展类</t>
  </si>
  <si>
    <t>30305</t>
  </si>
  <si>
    <t>生活补助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</si>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</sst>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3" applyNumberFormat="0" applyAlignment="0" applyProtection="0">
      <alignment vertical="center"/>
    </xf>
    <xf numFmtId="0" fontId="36" fillId="4" borderId="24" applyNumberFormat="0" applyAlignment="0" applyProtection="0">
      <alignment vertical="center"/>
    </xf>
    <xf numFmtId="0" fontId="37" fillId="4" borderId="23" applyNumberFormat="0" applyAlignment="0" applyProtection="0">
      <alignment vertical="center"/>
    </xf>
    <xf numFmtId="0" fontId="38" fillId="5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0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9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14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78" fontId="3" fillId="0" borderId="17" xfId="54" applyFont="1" applyBorder="1">
      <alignment horizontal="right" vertical="center"/>
    </xf>
    <xf numFmtId="178" fontId="14" fillId="0" borderId="18" xfId="54" applyNumberFormat="1" applyFont="1" applyBorder="1">
      <alignment horizontal="right" vertical="center"/>
    </xf>
    <xf numFmtId="178" fontId="3" fillId="0" borderId="19" xfId="54" applyFont="1" applyBorder="1">
      <alignment horizontal="right" vertical="center"/>
    </xf>
    <xf numFmtId="0" fontId="0" fillId="0" borderId="8" xfId="0" applyFont="1" applyBorder="1"/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0" fillId="0" borderId="7" xfId="53" applyFont="1">
      <alignment horizontal="left" vertical="center" wrapText="1"/>
    </xf>
    <xf numFmtId="178" fontId="20" fillId="0" borderId="7" xfId="54" applyFont="1">
      <alignment horizontal="right" vertical="center"/>
    </xf>
    <xf numFmtId="49" fontId="20" fillId="0" borderId="7" xfId="53" applyFont="1" applyAlignment="1">
      <alignment horizontal="left" vertical="center" wrapText="1" indent="1"/>
    </xf>
    <xf numFmtId="49" fontId="20" fillId="0" borderId="7" xfId="53" applyFont="1" applyAlignment="1">
      <alignment horizontal="left" vertical="center" wrapText="1" indent="2"/>
    </xf>
    <xf numFmtId="49" fontId="20" fillId="0" borderId="7" xfId="53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49" fontId="23" fillId="0" borderId="7" xfId="53" applyNumberFormat="1" applyFont="1" applyBorder="1">
      <alignment horizontal="left" vertical="center" wrapText="1"/>
    </xf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0" fontId="24" fillId="0" borderId="7" xfId="0" applyFont="1" applyFill="1" applyBorder="1" applyAlignment="1">
      <alignment horizontal="center" vertical="center"/>
    </xf>
    <xf numFmtId="0" fontId="3" fillId="0" borderId="0" xfId="53" applyNumberFormat="1" applyFont="1" applyBorder="1" applyAlignment="1">
      <alignment horizontal="left" vertical="center"/>
    </xf>
    <xf numFmtId="0" fontId="6" fillId="0" borderId="0" xfId="53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3" fillId="0" borderId="7" xfId="53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0" xfId="0" applyFont="1" applyFill="1" applyBorder="1" applyAlignment="1">
      <alignment horizontal="right" vertical="center"/>
    </xf>
    <xf numFmtId="178" fontId="14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78" fontId="5" fillId="0" borderId="7" xfId="54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178" fontId="25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9" fontId="14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D9" sqref="D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9" t="s">
        <v>0</v>
      </c>
    </row>
    <row r="3" ht="36" customHeight="1" spans="1:4">
      <c r="A3" s="45" t="s">
        <v>1</v>
      </c>
      <c r="B3" s="196"/>
      <c r="C3" s="196"/>
      <c r="D3" s="196"/>
    </row>
    <row r="4" ht="21" customHeight="1" spans="1:4">
      <c r="A4" s="99" t="s">
        <v>2</v>
      </c>
      <c r="B4" s="149"/>
      <c r="C4" s="149"/>
      <c r="D4" s="108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97" t="s">
        <v>9</v>
      </c>
      <c r="B8" s="198">
        <v>2996120.87</v>
      </c>
      <c r="C8" s="118" t="str">
        <f>"一"&amp;"、"&amp;"社会保障和就业支出"</f>
        <v>一、社会保障和就业支出</v>
      </c>
      <c r="D8" s="122">
        <v>695218.76</v>
      </c>
    </row>
    <row r="9" ht="25.4" customHeight="1" spans="1:4">
      <c r="A9" s="197" t="s">
        <v>10</v>
      </c>
      <c r="B9" s="198"/>
      <c r="C9" s="118" t="str">
        <f>"二"&amp;"、"&amp;"卫生健康支出"</f>
        <v>二、卫生健康支出</v>
      </c>
      <c r="D9" s="122">
        <v>145045.95</v>
      </c>
    </row>
    <row r="10" ht="25.4" customHeight="1" spans="1:4">
      <c r="A10" s="197" t="s">
        <v>11</v>
      </c>
      <c r="B10" s="198"/>
      <c r="C10" s="118" t="str">
        <f>"三"&amp;"、"&amp;"农林水支出"</f>
        <v>三、农林水支出</v>
      </c>
      <c r="D10" s="122">
        <v>1935462.16</v>
      </c>
    </row>
    <row r="11" ht="25.4" customHeight="1" spans="1:4">
      <c r="A11" s="197" t="s">
        <v>12</v>
      </c>
      <c r="B11" s="98"/>
      <c r="C11" s="118" t="str">
        <f>"四"&amp;"、"&amp;"住房保障支出"</f>
        <v>四、住房保障支出</v>
      </c>
      <c r="D11" s="122">
        <v>230394</v>
      </c>
    </row>
    <row r="12" ht="25.4" customHeight="1" spans="1:4">
      <c r="A12" s="197" t="s">
        <v>13</v>
      </c>
      <c r="B12" s="198">
        <v>10000</v>
      </c>
      <c r="C12" s="199"/>
      <c r="D12" s="198"/>
    </row>
    <row r="13" ht="25.4" customHeight="1" spans="1:4">
      <c r="A13" s="197" t="s">
        <v>14</v>
      </c>
      <c r="B13" s="98"/>
      <c r="C13" s="199"/>
      <c r="D13" s="198"/>
    </row>
    <row r="14" ht="25.4" customHeight="1" spans="1:4">
      <c r="A14" s="197" t="s">
        <v>15</v>
      </c>
      <c r="B14" s="98"/>
      <c r="C14" s="199"/>
      <c r="D14" s="198"/>
    </row>
    <row r="15" ht="25.4" customHeight="1" spans="1:4">
      <c r="A15" s="197" t="s">
        <v>16</v>
      </c>
      <c r="B15" s="98"/>
      <c r="C15" s="199"/>
      <c r="D15" s="198"/>
    </row>
    <row r="16" ht="25.4" customHeight="1" spans="1:4">
      <c r="A16" s="200" t="s">
        <v>17</v>
      </c>
      <c r="B16" s="98"/>
      <c r="C16" s="199"/>
      <c r="D16" s="198"/>
    </row>
    <row r="17" ht="25.4" customHeight="1" spans="1:4">
      <c r="A17" s="200" t="s">
        <v>18</v>
      </c>
      <c r="B17" s="198">
        <v>10000</v>
      </c>
      <c r="C17" s="199"/>
      <c r="D17" s="198"/>
    </row>
    <row r="18" ht="25.4" customHeight="1" spans="1:4">
      <c r="A18" s="201" t="s">
        <v>19</v>
      </c>
      <c r="B18" s="202">
        <v>3006120.87</v>
      </c>
      <c r="C18" s="203" t="s">
        <v>20</v>
      </c>
      <c r="D18" s="202">
        <v>3006120.87</v>
      </c>
    </row>
    <row r="19" ht="25.4" customHeight="1" spans="1:4">
      <c r="A19" s="204" t="s">
        <v>21</v>
      </c>
      <c r="B19" s="202"/>
      <c r="C19" s="205" t="s">
        <v>22</v>
      </c>
      <c r="D19" s="202"/>
    </row>
    <row r="20" ht="25.4" customHeight="1" spans="1:4">
      <c r="A20" s="206" t="s">
        <v>23</v>
      </c>
      <c r="B20" s="198"/>
      <c r="C20" s="207" t="s">
        <v>23</v>
      </c>
      <c r="D20" s="198"/>
    </row>
    <row r="21" ht="25.4" customHeight="1" spans="1:4">
      <c r="A21" s="206" t="s">
        <v>24</v>
      </c>
      <c r="B21" s="198"/>
      <c r="C21" s="207" t="s">
        <v>25</v>
      </c>
      <c r="D21" s="198"/>
    </row>
    <row r="22" ht="25.4" customHeight="1" spans="1:4">
      <c r="A22" s="208" t="s">
        <v>26</v>
      </c>
      <c r="B22" s="202">
        <v>3006120.87</v>
      </c>
      <c r="C22" s="203" t="s">
        <v>27</v>
      </c>
      <c r="D22" s="202">
        <v>3006120.87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5" t="s">
        <v>289</v>
      </c>
    </row>
    <row r="3" ht="28.5" customHeight="1" spans="1:6">
      <c r="A3" s="28" t="s">
        <v>290</v>
      </c>
      <c r="B3" s="28"/>
      <c r="C3" s="28"/>
      <c r="D3" s="28"/>
      <c r="E3" s="28"/>
      <c r="F3" s="28"/>
    </row>
    <row r="4" ht="15" customHeight="1" spans="1:6">
      <c r="A4" s="110" t="s">
        <v>2</v>
      </c>
      <c r="B4" s="111"/>
      <c r="C4" s="111"/>
      <c r="D4" s="58"/>
      <c r="E4" s="58"/>
      <c r="F4" s="112" t="s">
        <v>3</v>
      </c>
    </row>
    <row r="5" ht="18.75" customHeight="1" spans="1:6">
      <c r="A5" s="10" t="s">
        <v>167</v>
      </c>
      <c r="B5" s="10" t="s">
        <v>48</v>
      </c>
      <c r="C5" s="10" t="s">
        <v>49</v>
      </c>
      <c r="D5" s="16" t="s">
        <v>291</v>
      </c>
      <c r="E5" s="64"/>
      <c r="F5" s="64"/>
    </row>
    <row r="6" ht="30" customHeight="1" spans="1:6">
      <c r="A6" s="19"/>
      <c r="B6" s="19"/>
      <c r="C6" s="19"/>
      <c r="D6" s="16" t="s">
        <v>32</v>
      </c>
      <c r="E6" s="64" t="s">
        <v>52</v>
      </c>
      <c r="F6" s="64" t="s">
        <v>53</v>
      </c>
    </row>
    <row r="7" ht="16.5" customHeight="1" spans="1:6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65"/>
      <c r="B8" s="65"/>
      <c r="C8" s="65"/>
      <c r="D8" s="66"/>
      <c r="E8" s="66"/>
      <c r="F8" s="66"/>
    </row>
    <row r="9" ht="17.25" customHeight="1" spans="1:6">
      <c r="A9" s="113" t="s">
        <v>292</v>
      </c>
      <c r="B9" s="114"/>
      <c r="C9" s="114" t="s">
        <v>292</v>
      </c>
      <c r="D9" s="66"/>
      <c r="E9" s="66"/>
      <c r="F9" s="66"/>
    </row>
    <row r="10" customHeight="1" spans="1:1">
      <c r="A10" t="s">
        <v>293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4"/>
      <c r="P2" s="54"/>
      <c r="Q2" s="108" t="s">
        <v>294</v>
      </c>
    </row>
    <row r="3" ht="27.75" customHeight="1" spans="1:17">
      <c r="A3" s="56" t="s">
        <v>295</v>
      </c>
      <c r="B3" s="28"/>
      <c r="C3" s="28"/>
      <c r="D3" s="28"/>
      <c r="E3" s="28"/>
      <c r="F3" s="28"/>
      <c r="G3" s="28"/>
      <c r="H3" s="28"/>
      <c r="I3" s="28"/>
      <c r="J3" s="28"/>
      <c r="K3" s="46"/>
      <c r="L3" s="28"/>
      <c r="M3" s="28"/>
      <c r="N3" s="28"/>
      <c r="O3" s="46"/>
      <c r="P3" s="46"/>
      <c r="Q3" s="28"/>
    </row>
    <row r="4" ht="18.75" customHeight="1" spans="1:17">
      <c r="A4" s="99" t="s">
        <v>2</v>
      </c>
      <c r="B4" s="7"/>
      <c r="C4" s="7"/>
      <c r="D4" s="7"/>
      <c r="E4" s="7"/>
      <c r="F4" s="7"/>
      <c r="G4" s="7"/>
      <c r="H4" s="7"/>
      <c r="I4" s="7"/>
      <c r="J4" s="7"/>
      <c r="O4" s="67"/>
      <c r="P4" s="67"/>
      <c r="Q4" s="109" t="s">
        <v>158</v>
      </c>
    </row>
    <row r="5" ht="15.75" customHeight="1" spans="1:17">
      <c r="A5" s="10" t="s">
        <v>296</v>
      </c>
      <c r="B5" s="75" t="s">
        <v>297</v>
      </c>
      <c r="C5" s="75" t="s">
        <v>298</v>
      </c>
      <c r="D5" s="75" t="s">
        <v>299</v>
      </c>
      <c r="E5" s="75" t="s">
        <v>300</v>
      </c>
      <c r="F5" s="75" t="s">
        <v>301</v>
      </c>
      <c r="G5" s="76" t="s">
        <v>174</v>
      </c>
      <c r="H5" s="76"/>
      <c r="I5" s="76"/>
      <c r="J5" s="76"/>
      <c r="K5" s="77"/>
      <c r="L5" s="76"/>
      <c r="M5" s="76"/>
      <c r="N5" s="76"/>
      <c r="O5" s="92"/>
      <c r="P5" s="77"/>
      <c r="Q5" s="93"/>
    </row>
    <row r="6" ht="17.25" customHeight="1" spans="1:17">
      <c r="A6" s="15"/>
      <c r="B6" s="78"/>
      <c r="C6" s="78"/>
      <c r="D6" s="78"/>
      <c r="E6" s="78"/>
      <c r="F6" s="78"/>
      <c r="G6" s="78" t="s">
        <v>32</v>
      </c>
      <c r="H6" s="78" t="s">
        <v>35</v>
      </c>
      <c r="I6" s="78" t="s">
        <v>302</v>
      </c>
      <c r="J6" s="78" t="s">
        <v>303</v>
      </c>
      <c r="K6" s="79" t="s">
        <v>304</v>
      </c>
      <c r="L6" s="94" t="s">
        <v>305</v>
      </c>
      <c r="M6" s="94"/>
      <c r="N6" s="94"/>
      <c r="O6" s="95"/>
      <c r="P6" s="96"/>
      <c r="Q6" s="80"/>
    </row>
    <row r="7" ht="54" customHeight="1" spans="1:17">
      <c r="A7" s="18"/>
      <c r="B7" s="80"/>
      <c r="C7" s="80"/>
      <c r="D7" s="80"/>
      <c r="E7" s="80"/>
      <c r="F7" s="80"/>
      <c r="G7" s="80"/>
      <c r="H7" s="80" t="s">
        <v>34</v>
      </c>
      <c r="I7" s="80"/>
      <c r="J7" s="80"/>
      <c r="K7" s="81"/>
      <c r="L7" s="80" t="s">
        <v>34</v>
      </c>
      <c r="M7" s="80" t="s">
        <v>45</v>
      </c>
      <c r="N7" s="80" t="s">
        <v>181</v>
      </c>
      <c r="O7" s="97" t="s">
        <v>41</v>
      </c>
      <c r="P7" s="81" t="s">
        <v>42</v>
      </c>
      <c r="Q7" s="80" t="s">
        <v>43</v>
      </c>
    </row>
    <row r="8" ht="32" customHeight="1" spans="1:17">
      <c r="A8" s="19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</row>
    <row r="9" ht="32" customHeight="1" spans="1:17">
      <c r="A9" s="102" t="s">
        <v>46</v>
      </c>
      <c r="B9" s="103"/>
      <c r="C9" s="103"/>
      <c r="D9" s="104"/>
      <c r="E9" s="105"/>
      <c r="F9" s="23">
        <v>21200</v>
      </c>
      <c r="G9" s="23">
        <v>21200</v>
      </c>
      <c r="H9" s="23">
        <v>21200</v>
      </c>
      <c r="I9" s="23"/>
      <c r="J9" s="23"/>
      <c r="K9" s="23"/>
      <c r="L9" s="23"/>
      <c r="M9" s="23"/>
      <c r="N9" s="23"/>
      <c r="O9" s="23"/>
      <c r="P9" s="23"/>
      <c r="Q9" s="23"/>
    </row>
    <row r="10" ht="32" customHeight="1" spans="1:17">
      <c r="A10" s="102" t="str">
        <f>"     "&amp;"一般公用经费"</f>
        <v>     一般公用经费</v>
      </c>
      <c r="B10" s="103" t="s">
        <v>306</v>
      </c>
      <c r="C10" s="103" t="s">
        <v>306</v>
      </c>
      <c r="D10" s="104" t="s">
        <v>307</v>
      </c>
      <c r="E10" s="105">
        <v>10</v>
      </c>
      <c r="F10" s="23">
        <v>1800</v>
      </c>
      <c r="G10" s="23">
        <v>1800</v>
      </c>
      <c r="H10" s="23">
        <v>1800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102" t="str">
        <f t="shared" ref="A11:A13" si="0">"     "&amp;"公用经费安排的公务用车运维费"</f>
        <v>     公用经费安排的公务用车运维费</v>
      </c>
      <c r="B11" s="103" t="s">
        <v>308</v>
      </c>
      <c r="C11" s="103" t="s">
        <v>308</v>
      </c>
      <c r="D11" s="104" t="s">
        <v>309</v>
      </c>
      <c r="E11" s="105">
        <v>1</v>
      </c>
      <c r="F11" s="23">
        <v>7000</v>
      </c>
      <c r="G11" s="23">
        <v>7000</v>
      </c>
      <c r="H11" s="23">
        <v>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2" customHeight="1" spans="1:17">
      <c r="A12" s="102" t="str">
        <f t="shared" si="0"/>
        <v>     公用经费安排的公务用车运维费</v>
      </c>
      <c r="B12" s="103" t="s">
        <v>310</v>
      </c>
      <c r="C12" s="103" t="s">
        <v>310</v>
      </c>
      <c r="D12" s="104" t="s">
        <v>309</v>
      </c>
      <c r="E12" s="105">
        <v>1</v>
      </c>
      <c r="F12" s="23">
        <v>4500</v>
      </c>
      <c r="G12" s="23">
        <v>4500</v>
      </c>
      <c r="H12" s="23">
        <v>4500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2" customHeight="1" spans="1:17">
      <c r="A13" s="102" t="str">
        <f t="shared" si="0"/>
        <v>     公用经费安排的公务用车运维费</v>
      </c>
      <c r="B13" s="103" t="s">
        <v>311</v>
      </c>
      <c r="C13" s="103" t="s">
        <v>311</v>
      </c>
      <c r="D13" s="104" t="s">
        <v>309</v>
      </c>
      <c r="E13" s="105">
        <v>1</v>
      </c>
      <c r="F13" s="23">
        <v>2500</v>
      </c>
      <c r="G13" s="23">
        <v>2500</v>
      </c>
      <c r="H13" s="23">
        <v>2500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2" customHeight="1" spans="1:17">
      <c r="A14" s="102" t="str">
        <f>"     "&amp;"芒市2025年耕地土壤环境质量监测点业务经费"</f>
        <v>     芒市2025年耕地土壤环境质量监测点业务经费</v>
      </c>
      <c r="B14" s="103" t="s">
        <v>308</v>
      </c>
      <c r="C14" s="103" t="s">
        <v>308</v>
      </c>
      <c r="D14" s="104" t="s">
        <v>309</v>
      </c>
      <c r="E14" s="105">
        <v>1</v>
      </c>
      <c r="F14" s="23">
        <v>4000</v>
      </c>
      <c r="G14" s="23">
        <v>4000</v>
      </c>
      <c r="H14" s="23">
        <v>4000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2" customHeight="1" spans="1:17">
      <c r="A15" s="102" t="str">
        <f>"     "&amp;"芒市2025年耕地土壤环境质量监测点业务经费"</f>
        <v>     芒市2025年耕地土壤环境质量监测点业务经费</v>
      </c>
      <c r="B15" s="103" t="s">
        <v>310</v>
      </c>
      <c r="C15" s="103" t="s">
        <v>310</v>
      </c>
      <c r="D15" s="104" t="s">
        <v>309</v>
      </c>
      <c r="E15" s="105">
        <v>1</v>
      </c>
      <c r="F15" s="23">
        <v>1400</v>
      </c>
      <c r="G15" s="23">
        <v>1400</v>
      </c>
      <c r="H15" s="23">
        <v>1400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2" customHeight="1" spans="1:17">
      <c r="A16" s="106" t="s">
        <v>292</v>
      </c>
      <c r="B16" s="107"/>
      <c r="C16" s="107"/>
      <c r="D16" s="107"/>
      <c r="E16" s="105"/>
      <c r="F16" s="23">
        <v>21200</v>
      </c>
      <c r="G16" s="23">
        <v>21200</v>
      </c>
      <c r="H16" s="23">
        <v>21200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tabSelected="1" workbookViewId="0">
      <pane ySplit="1" topLeftCell="A2" activePane="bottomLeft" state="frozen"/>
      <selection/>
      <selection pane="bottomLeft" activeCell="C12" sqref="C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0"/>
      <c r="B2" s="60"/>
      <c r="C2" s="60"/>
      <c r="D2" s="60"/>
      <c r="E2" s="60"/>
      <c r="F2" s="60"/>
      <c r="G2" s="60"/>
      <c r="H2" s="72"/>
      <c r="I2" s="60"/>
      <c r="J2" s="60"/>
      <c r="K2" s="60"/>
      <c r="L2" s="54"/>
      <c r="M2" s="88"/>
      <c r="N2" s="89" t="s">
        <v>312</v>
      </c>
    </row>
    <row r="3" ht="27.75" customHeight="1" spans="1:14">
      <c r="A3" s="56" t="s">
        <v>313</v>
      </c>
      <c r="B3" s="73"/>
      <c r="C3" s="73"/>
      <c r="D3" s="73"/>
      <c r="E3" s="73"/>
      <c r="F3" s="73"/>
      <c r="G3" s="73"/>
      <c r="H3" s="74"/>
      <c r="I3" s="73"/>
      <c r="J3" s="73"/>
      <c r="K3" s="73"/>
      <c r="L3" s="46"/>
      <c r="M3" s="74"/>
      <c r="N3" s="73"/>
    </row>
    <row r="4" ht="18.75" customHeight="1" spans="1:14">
      <c r="A4" s="57" t="s">
        <v>2</v>
      </c>
      <c r="B4" s="58"/>
      <c r="C4" s="58"/>
      <c r="D4" s="58"/>
      <c r="E4" s="58"/>
      <c r="F4" s="58"/>
      <c r="G4" s="58"/>
      <c r="H4" s="72"/>
      <c r="I4" s="60"/>
      <c r="J4" s="60"/>
      <c r="K4" s="60"/>
      <c r="L4" s="67"/>
      <c r="M4" s="90"/>
      <c r="N4" s="91" t="s">
        <v>158</v>
      </c>
    </row>
    <row r="5" ht="15.75" customHeight="1" spans="1:14">
      <c r="A5" s="10" t="s">
        <v>296</v>
      </c>
      <c r="B5" s="75" t="s">
        <v>314</v>
      </c>
      <c r="C5" s="75" t="s">
        <v>315</v>
      </c>
      <c r="D5" s="76" t="s">
        <v>174</v>
      </c>
      <c r="E5" s="76"/>
      <c r="F5" s="76"/>
      <c r="G5" s="76"/>
      <c r="H5" s="77"/>
      <c r="I5" s="76"/>
      <c r="J5" s="76"/>
      <c r="K5" s="76"/>
      <c r="L5" s="92"/>
      <c r="M5" s="77"/>
      <c r="N5" s="93"/>
    </row>
    <row r="6" ht="17.25" customHeight="1" spans="1:14">
      <c r="A6" s="15"/>
      <c r="B6" s="78"/>
      <c r="C6" s="78"/>
      <c r="D6" s="78" t="s">
        <v>32</v>
      </c>
      <c r="E6" s="78" t="s">
        <v>35</v>
      </c>
      <c r="F6" s="78" t="s">
        <v>302</v>
      </c>
      <c r="G6" s="78" t="s">
        <v>303</v>
      </c>
      <c r="H6" s="79" t="s">
        <v>304</v>
      </c>
      <c r="I6" s="94" t="s">
        <v>305</v>
      </c>
      <c r="J6" s="94"/>
      <c r="K6" s="94"/>
      <c r="L6" s="95"/>
      <c r="M6" s="96"/>
      <c r="N6" s="80"/>
    </row>
    <row r="7" ht="54" customHeight="1" spans="1:14">
      <c r="A7" s="18"/>
      <c r="B7" s="80"/>
      <c r="C7" s="80"/>
      <c r="D7" s="80"/>
      <c r="E7" s="80"/>
      <c r="F7" s="80"/>
      <c r="G7" s="80"/>
      <c r="H7" s="81"/>
      <c r="I7" s="80" t="s">
        <v>34</v>
      </c>
      <c r="J7" s="80" t="s">
        <v>45</v>
      </c>
      <c r="K7" s="80" t="s">
        <v>181</v>
      </c>
      <c r="L7" s="97" t="s">
        <v>41</v>
      </c>
      <c r="M7" s="81" t="s">
        <v>42</v>
      </c>
      <c r="N7" s="80" t="s">
        <v>43</v>
      </c>
    </row>
    <row r="8" ht="15" customHeight="1" spans="1:14">
      <c r="A8" s="18">
        <v>1</v>
      </c>
      <c r="B8" s="80">
        <v>2</v>
      </c>
      <c r="C8" s="80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</row>
    <row r="9" ht="21" customHeight="1" spans="1:14">
      <c r="A9" s="82"/>
      <c r="B9" s="83"/>
      <c r="C9" s="83"/>
      <c r="D9" s="84"/>
      <c r="E9" s="84"/>
      <c r="F9" s="84"/>
      <c r="G9" s="84"/>
      <c r="H9" s="84"/>
      <c r="I9" s="84"/>
      <c r="J9" s="84"/>
      <c r="K9" s="84"/>
      <c r="L9" s="98"/>
      <c r="M9" s="84"/>
      <c r="N9" s="84"/>
    </row>
    <row r="10" ht="21" customHeight="1" spans="1:14">
      <c r="A10" s="82"/>
      <c r="B10" s="83"/>
      <c r="C10" s="83"/>
      <c r="D10" s="84"/>
      <c r="E10" s="84"/>
      <c r="F10" s="84"/>
      <c r="G10" s="84"/>
      <c r="H10" s="84"/>
      <c r="I10" s="84"/>
      <c r="J10" s="84"/>
      <c r="K10" s="84"/>
      <c r="L10" s="98"/>
      <c r="M10" s="84"/>
      <c r="N10" s="84"/>
    </row>
    <row r="11" ht="21" customHeight="1" spans="1:14">
      <c r="A11" s="85" t="s">
        <v>292</v>
      </c>
      <c r="B11" s="86"/>
      <c r="C11" s="87"/>
      <c r="D11" s="84"/>
      <c r="E11" s="84"/>
      <c r="F11" s="84"/>
      <c r="G11" s="84"/>
      <c r="H11" s="84"/>
      <c r="I11" s="84"/>
      <c r="J11" s="84"/>
      <c r="K11" s="84"/>
      <c r="L11" s="98"/>
      <c r="M11" s="84"/>
      <c r="N11" s="84"/>
    </row>
    <row r="12" customHeight="1" spans="1:1">
      <c r="A12" t="s">
        <v>316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C11" sqref="C11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5"/>
      <c r="P2" s="54" t="s">
        <v>317</v>
      </c>
      <c r="W2" s="54"/>
    </row>
    <row r="3" ht="27.75" customHeight="1" spans="1:23">
      <c r="A3" s="56" t="s">
        <v>318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57" t="s">
        <v>2</v>
      </c>
      <c r="B4" s="58"/>
      <c r="C4" s="58"/>
      <c r="D4" s="59"/>
      <c r="E4" s="60"/>
      <c r="F4" s="60"/>
      <c r="G4" s="60"/>
      <c r="H4" s="60"/>
      <c r="I4" s="60"/>
      <c r="P4" s="67" t="s">
        <v>158</v>
      </c>
      <c r="W4" s="67"/>
    </row>
    <row r="5" ht="19.5" customHeight="1" spans="1:23">
      <c r="A5" s="16" t="s">
        <v>319</v>
      </c>
      <c r="B5" s="11" t="s">
        <v>174</v>
      </c>
      <c r="C5" s="12"/>
      <c r="D5" s="12"/>
      <c r="E5" s="61" t="s">
        <v>320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71"/>
      <c r="R5" s="71"/>
      <c r="S5" s="71"/>
      <c r="T5" s="71"/>
      <c r="U5" s="71"/>
      <c r="V5" s="71"/>
      <c r="W5" s="71"/>
    </row>
    <row r="6" ht="40.5" customHeight="1" spans="1:16">
      <c r="A6" s="19"/>
      <c r="B6" s="29" t="s">
        <v>32</v>
      </c>
      <c r="C6" s="10" t="s">
        <v>35</v>
      </c>
      <c r="D6" s="62" t="s">
        <v>321</v>
      </c>
      <c r="E6" s="63" t="s">
        <v>322</v>
      </c>
      <c r="F6" s="63" t="s">
        <v>323</v>
      </c>
      <c r="G6" s="63" t="s">
        <v>324</v>
      </c>
      <c r="H6" s="63" t="s">
        <v>325</v>
      </c>
      <c r="I6" s="63" t="s">
        <v>326</v>
      </c>
      <c r="J6" s="63" t="s">
        <v>327</v>
      </c>
      <c r="K6" s="63" t="s">
        <v>328</v>
      </c>
      <c r="L6" s="63" t="s">
        <v>329</v>
      </c>
      <c r="M6" s="68" t="s">
        <v>330</v>
      </c>
      <c r="N6" s="68" t="s">
        <v>331</v>
      </c>
      <c r="O6" s="69" t="s">
        <v>332</v>
      </c>
      <c r="P6" s="68" t="s">
        <v>333</v>
      </c>
    </row>
    <row r="7" ht="19.5" customHeight="1" spans="1:16">
      <c r="A7" s="64">
        <v>1</v>
      </c>
      <c r="B7" s="64">
        <v>2</v>
      </c>
      <c r="C7" s="64">
        <v>3</v>
      </c>
      <c r="D7" s="11">
        <v>4</v>
      </c>
      <c r="E7" s="64">
        <v>5</v>
      </c>
      <c r="F7" s="64">
        <v>6</v>
      </c>
      <c r="G7" s="64">
        <v>7</v>
      </c>
      <c r="H7" s="11">
        <v>8</v>
      </c>
      <c r="I7" s="64">
        <v>9</v>
      </c>
      <c r="J7" s="64">
        <v>10</v>
      </c>
      <c r="K7" s="64">
        <v>11</v>
      </c>
      <c r="L7" s="11">
        <v>12</v>
      </c>
      <c r="M7" s="64">
        <v>13</v>
      </c>
      <c r="N7" s="64">
        <v>14</v>
      </c>
      <c r="O7" s="64">
        <v>15</v>
      </c>
      <c r="P7" s="70">
        <v>16</v>
      </c>
    </row>
    <row r="8" ht="28.4" customHeight="1" spans="1:16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ht="29.9" customHeight="1" spans="1:16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customHeight="1" spans="1:1">
      <c r="A10" t="s">
        <v>334</v>
      </c>
    </row>
  </sheetData>
  <mergeCells count="5">
    <mergeCell ref="A3:W3"/>
    <mergeCell ref="A4:I4"/>
    <mergeCell ref="B5:D5"/>
    <mergeCell ref="E5:P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335</v>
      </c>
    </row>
    <row r="3" ht="28.5" customHeight="1" spans="1:10">
      <c r="A3" s="45" t="s">
        <v>336</v>
      </c>
      <c r="B3" s="28"/>
      <c r="C3" s="28"/>
      <c r="D3" s="28"/>
      <c r="E3" s="28"/>
      <c r="F3" s="46"/>
      <c r="G3" s="28"/>
      <c r="H3" s="46"/>
      <c r="I3" s="46"/>
      <c r="J3" s="28"/>
    </row>
    <row r="4" ht="17.25" customHeight="1" spans="1:1">
      <c r="A4" s="5" t="s">
        <v>2</v>
      </c>
    </row>
    <row r="5" ht="44.25" customHeight="1" spans="1:10">
      <c r="A5" s="47" t="s">
        <v>244</v>
      </c>
      <c r="B5" s="47" t="s">
        <v>245</v>
      </c>
      <c r="C5" s="47" t="s">
        <v>246</v>
      </c>
      <c r="D5" s="47" t="s">
        <v>247</v>
      </c>
      <c r="E5" s="47" t="s">
        <v>248</v>
      </c>
      <c r="F5" s="48" t="s">
        <v>249</v>
      </c>
      <c r="G5" s="47" t="s">
        <v>250</v>
      </c>
      <c r="H5" s="48" t="s">
        <v>251</v>
      </c>
      <c r="I5" s="48" t="s">
        <v>252</v>
      </c>
      <c r="J5" s="47" t="s">
        <v>253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9" customHeight="1" spans="1:1">
      <c r="A9" t="s">
        <v>334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75" customHeight="1" spans="1:8">
      <c r="A2" s="37"/>
      <c r="B2" s="37"/>
      <c r="C2" s="37"/>
      <c r="D2" s="37"/>
      <c r="E2" s="37"/>
      <c r="F2" s="37"/>
      <c r="G2" s="37"/>
      <c r="H2" s="38" t="s">
        <v>337</v>
      </c>
    </row>
    <row r="3" ht="30.65" customHeight="1" spans="1:8">
      <c r="A3" s="39" t="s">
        <v>338</v>
      </c>
      <c r="B3" s="39"/>
      <c r="C3" s="39"/>
      <c r="D3" s="39"/>
      <c r="E3" s="39"/>
      <c r="F3" s="39"/>
      <c r="G3" s="39"/>
      <c r="H3" s="39"/>
    </row>
    <row r="4" ht="18.75" customHeight="1" spans="1:8">
      <c r="A4" s="37" t="s">
        <v>2</v>
      </c>
      <c r="B4" s="37"/>
      <c r="C4" s="37"/>
      <c r="D4" s="37"/>
      <c r="E4" s="37"/>
      <c r="F4" s="37"/>
      <c r="G4" s="37"/>
      <c r="H4" s="37"/>
    </row>
    <row r="5" ht="18.75" customHeight="1" spans="1:8">
      <c r="A5" s="40" t="s">
        <v>167</v>
      </c>
      <c r="B5" s="40" t="s">
        <v>339</v>
      </c>
      <c r="C5" s="40" t="s">
        <v>340</v>
      </c>
      <c r="D5" s="40" t="s">
        <v>341</v>
      </c>
      <c r="E5" s="40" t="s">
        <v>342</v>
      </c>
      <c r="F5" s="40" t="s">
        <v>343</v>
      </c>
      <c r="G5" s="40"/>
      <c r="H5" s="40"/>
    </row>
    <row r="6" ht="18.75" customHeight="1" spans="1:8">
      <c r="A6" s="40"/>
      <c r="B6" s="40"/>
      <c r="C6" s="40"/>
      <c r="D6" s="40"/>
      <c r="E6" s="40"/>
      <c r="F6" s="40" t="s">
        <v>300</v>
      </c>
      <c r="G6" s="40" t="s">
        <v>344</v>
      </c>
      <c r="H6" s="40" t="s">
        <v>345</v>
      </c>
    </row>
    <row r="7" ht="18.75" customHeight="1" spans="1:8">
      <c r="A7" s="41" t="s">
        <v>59</v>
      </c>
      <c r="B7" s="41" t="s">
        <v>60</v>
      </c>
      <c r="C7" s="41" t="s">
        <v>61</v>
      </c>
      <c r="D7" s="41" t="s">
        <v>62</v>
      </c>
      <c r="E7" s="41" t="s">
        <v>63</v>
      </c>
      <c r="F7" s="41" t="s">
        <v>64</v>
      </c>
      <c r="G7" s="41" t="s">
        <v>65</v>
      </c>
      <c r="H7" s="41" t="s">
        <v>66</v>
      </c>
    </row>
    <row r="8" ht="29.9" customHeight="1" spans="1:8">
      <c r="A8" s="42"/>
      <c r="B8" s="42"/>
      <c r="C8" s="42"/>
      <c r="D8" s="42"/>
      <c r="E8" s="40"/>
      <c r="F8" s="43"/>
      <c r="G8" s="44"/>
      <c r="H8" s="44"/>
    </row>
    <row r="9" ht="20.15" customHeight="1" spans="1:8">
      <c r="A9" s="40" t="s">
        <v>32</v>
      </c>
      <c r="B9" s="40"/>
      <c r="C9" s="40"/>
      <c r="D9" s="40"/>
      <c r="E9" s="40"/>
      <c r="F9" s="43"/>
      <c r="G9" s="44"/>
      <c r="H9" s="44"/>
    </row>
    <row r="10" customHeight="1" spans="1:1">
      <c r="A10" t="s">
        <v>346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D15" sqref="D1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347</v>
      </c>
    </row>
    <row r="3" ht="27.75" customHeight="1" spans="1:11">
      <c r="A3" s="28" t="s">
        <v>348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158</v>
      </c>
    </row>
    <row r="5" ht="21.75" customHeight="1" spans="1:11">
      <c r="A5" s="9" t="s">
        <v>229</v>
      </c>
      <c r="B5" s="9" t="s">
        <v>169</v>
      </c>
      <c r="C5" s="9" t="s">
        <v>230</v>
      </c>
      <c r="D5" s="10" t="s">
        <v>170</v>
      </c>
      <c r="E5" s="10" t="s">
        <v>171</v>
      </c>
      <c r="F5" s="10" t="s">
        <v>172</v>
      </c>
      <c r="G5" s="10" t="s">
        <v>173</v>
      </c>
      <c r="H5" s="16" t="s">
        <v>32</v>
      </c>
      <c r="I5" s="11" t="s">
        <v>349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3">
        <v>10</v>
      </c>
      <c r="K8" s="33">
        <v>11</v>
      </c>
    </row>
    <row r="9" ht="30.65" customHeight="1" spans="1:11">
      <c r="A9" s="30"/>
      <c r="B9" s="22" t="s">
        <v>350</v>
      </c>
      <c r="C9" s="30"/>
      <c r="D9" s="30"/>
      <c r="E9" s="30"/>
      <c r="F9" s="30"/>
      <c r="G9" s="30"/>
      <c r="H9" s="23">
        <v>1000</v>
      </c>
      <c r="I9" s="23">
        <v>1000</v>
      </c>
      <c r="J9" s="23"/>
      <c r="K9" s="34"/>
    </row>
    <row r="10" ht="30.65" customHeight="1" spans="1:11">
      <c r="A10" s="22" t="s">
        <v>351</v>
      </c>
      <c r="B10" s="22" t="s">
        <v>350</v>
      </c>
      <c r="C10" s="22" t="s">
        <v>46</v>
      </c>
      <c r="D10" s="22" t="s">
        <v>86</v>
      </c>
      <c r="E10" s="22" t="s">
        <v>87</v>
      </c>
      <c r="F10" s="22" t="s">
        <v>352</v>
      </c>
      <c r="G10" s="22" t="s">
        <v>353</v>
      </c>
      <c r="H10" s="23">
        <v>1000</v>
      </c>
      <c r="I10" s="23">
        <v>1000</v>
      </c>
      <c r="J10" s="23"/>
      <c r="K10" s="35"/>
    </row>
    <row r="11" ht="18.75" customHeight="1" spans="1:11">
      <c r="A11" s="31" t="s">
        <v>292</v>
      </c>
      <c r="B11" s="32"/>
      <c r="C11" s="32"/>
      <c r="D11" s="32"/>
      <c r="E11" s="32"/>
      <c r="F11" s="32"/>
      <c r="G11" s="32"/>
      <c r="H11" s="23">
        <v>1000</v>
      </c>
      <c r="I11" s="23">
        <v>1000</v>
      </c>
      <c r="J11" s="23"/>
      <c r="K11" s="3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354</v>
      </c>
    </row>
    <row r="3" ht="27.75" customHeight="1" spans="1:7">
      <c r="A3" s="4" t="s">
        <v>355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158</v>
      </c>
    </row>
    <row r="5" ht="21.75" customHeight="1" spans="1:7">
      <c r="A5" s="9" t="s">
        <v>230</v>
      </c>
      <c r="B5" s="9" t="s">
        <v>229</v>
      </c>
      <c r="C5" s="9" t="s">
        <v>169</v>
      </c>
      <c r="D5" s="10" t="s">
        <v>356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357</v>
      </c>
      <c r="F6" s="10" t="s">
        <v>358</v>
      </c>
      <c r="G6" s="10" t="s">
        <v>359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46</v>
      </c>
      <c r="B9" s="22"/>
      <c r="C9" s="22"/>
      <c r="D9" s="22"/>
      <c r="E9" s="23">
        <v>50000</v>
      </c>
      <c r="F9" s="23"/>
      <c r="G9" s="23"/>
    </row>
    <row r="10" ht="29.9" customHeight="1" spans="1:7">
      <c r="A10" s="24"/>
      <c r="B10" s="22" t="s">
        <v>360</v>
      </c>
      <c r="C10" s="22" t="s">
        <v>238</v>
      </c>
      <c r="D10" s="22" t="s">
        <v>361</v>
      </c>
      <c r="E10" s="23">
        <v>50000</v>
      </c>
      <c r="F10" s="23"/>
      <c r="G10" s="23"/>
    </row>
    <row r="11" ht="18.75" customHeight="1" spans="1:7">
      <c r="A11" s="25" t="s">
        <v>32</v>
      </c>
      <c r="B11" s="26" t="s">
        <v>362</v>
      </c>
      <c r="C11" s="26"/>
      <c r="D11" s="27"/>
      <c r="E11" s="23">
        <v>50000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F1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70"/>
      <c r="J2" s="186"/>
      <c r="R2" s="3" t="s">
        <v>28</v>
      </c>
    </row>
    <row r="3" ht="36" customHeight="1" spans="1:19">
      <c r="A3" s="171" t="s">
        <v>29</v>
      </c>
      <c r="B3" s="28"/>
      <c r="C3" s="28"/>
      <c r="D3" s="28"/>
      <c r="E3" s="28"/>
      <c r="F3" s="28"/>
      <c r="G3" s="28"/>
      <c r="H3" s="28"/>
      <c r="I3" s="28"/>
      <c r="J3" s="46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9" t="s">
        <v>2</v>
      </c>
      <c r="B4" s="7"/>
      <c r="C4" s="7"/>
      <c r="D4" s="7"/>
      <c r="E4" s="7"/>
      <c r="F4" s="7"/>
      <c r="G4" s="7"/>
      <c r="H4" s="7"/>
      <c r="I4" s="7"/>
      <c r="J4" s="187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72" t="s">
        <v>30</v>
      </c>
      <c r="B5" s="173" t="s">
        <v>31</v>
      </c>
      <c r="C5" s="173" t="s">
        <v>32</v>
      </c>
      <c r="D5" s="174" t="s">
        <v>33</v>
      </c>
      <c r="E5" s="175"/>
      <c r="F5" s="175"/>
      <c r="G5" s="175"/>
      <c r="H5" s="175"/>
      <c r="I5" s="175"/>
      <c r="J5" s="188"/>
      <c r="K5" s="175"/>
      <c r="L5" s="175"/>
      <c r="M5" s="175"/>
      <c r="N5" s="189"/>
      <c r="O5" s="189" t="s">
        <v>21</v>
      </c>
      <c r="P5" s="189"/>
      <c r="Q5" s="189"/>
      <c r="R5" s="189"/>
      <c r="S5" s="189"/>
    </row>
    <row r="6" ht="18" customHeight="1" spans="1:19">
      <c r="A6" s="176"/>
      <c r="B6" s="177"/>
      <c r="C6" s="177"/>
      <c r="D6" s="177" t="s">
        <v>34</v>
      </c>
      <c r="E6" s="177" t="s">
        <v>35</v>
      </c>
      <c r="F6" s="177" t="s">
        <v>36</v>
      </c>
      <c r="G6" s="177" t="s">
        <v>37</v>
      </c>
      <c r="H6" s="177" t="s">
        <v>38</v>
      </c>
      <c r="I6" s="190" t="s">
        <v>39</v>
      </c>
      <c r="J6" s="191"/>
      <c r="K6" s="190" t="s">
        <v>40</v>
      </c>
      <c r="L6" s="190" t="s">
        <v>41</v>
      </c>
      <c r="M6" s="190" t="s">
        <v>42</v>
      </c>
      <c r="N6" s="192" t="s">
        <v>43</v>
      </c>
      <c r="O6" s="193" t="s">
        <v>34</v>
      </c>
      <c r="P6" s="193" t="s">
        <v>35</v>
      </c>
      <c r="Q6" s="193" t="s">
        <v>36</v>
      </c>
      <c r="R6" s="193" t="s">
        <v>37</v>
      </c>
      <c r="S6" s="193" t="s">
        <v>44</v>
      </c>
    </row>
    <row r="7" ht="29.25" customHeight="1" spans="1:19">
      <c r="A7" s="178"/>
      <c r="B7" s="179"/>
      <c r="C7" s="179"/>
      <c r="D7" s="179"/>
      <c r="E7" s="179"/>
      <c r="F7" s="179"/>
      <c r="G7" s="179"/>
      <c r="H7" s="179"/>
      <c r="I7" s="194" t="s">
        <v>34</v>
      </c>
      <c r="J7" s="194" t="s">
        <v>45</v>
      </c>
      <c r="K7" s="194" t="s">
        <v>40</v>
      </c>
      <c r="L7" s="194" t="s">
        <v>41</v>
      </c>
      <c r="M7" s="194" t="s">
        <v>42</v>
      </c>
      <c r="N7" s="194" t="s">
        <v>43</v>
      </c>
      <c r="O7" s="194"/>
      <c r="P7" s="194"/>
      <c r="Q7" s="194"/>
      <c r="R7" s="194"/>
      <c r="S7" s="194"/>
    </row>
    <row r="8" ht="16.5" customHeight="1" spans="1:19">
      <c r="A8" s="180">
        <v>1</v>
      </c>
      <c r="B8" s="20">
        <v>2</v>
      </c>
      <c r="C8" s="20">
        <v>3</v>
      </c>
      <c r="D8" s="20">
        <v>4</v>
      </c>
      <c r="E8" s="180">
        <v>5</v>
      </c>
      <c r="F8" s="20">
        <v>6</v>
      </c>
      <c r="G8" s="20">
        <v>7</v>
      </c>
      <c r="H8" s="180">
        <v>8</v>
      </c>
      <c r="I8" s="20">
        <v>9</v>
      </c>
      <c r="J8" s="33">
        <v>10</v>
      </c>
      <c r="K8" s="33">
        <v>11</v>
      </c>
      <c r="L8" s="195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ht="31.4" customHeight="1" spans="1:19">
      <c r="A9" s="65">
        <v>708001</v>
      </c>
      <c r="B9" s="181" t="s">
        <v>46</v>
      </c>
      <c r="C9" s="182">
        <v>3006120.87</v>
      </c>
      <c r="D9" s="182">
        <v>3006120.87</v>
      </c>
      <c r="E9" s="182">
        <v>2996120.87</v>
      </c>
      <c r="F9" s="182"/>
      <c r="G9" s="182"/>
      <c r="H9" s="182"/>
      <c r="I9" s="182">
        <v>10000</v>
      </c>
      <c r="J9" s="182"/>
      <c r="K9" s="182"/>
      <c r="L9" s="182"/>
      <c r="M9" s="182"/>
      <c r="N9" s="182">
        <v>10000</v>
      </c>
      <c r="O9" s="98"/>
      <c r="P9" s="98"/>
      <c r="Q9" s="98"/>
      <c r="R9" s="98"/>
      <c r="S9" s="98"/>
    </row>
    <row r="10" ht="16.5" customHeight="1" spans="1:19">
      <c r="A10" s="183" t="s">
        <v>32</v>
      </c>
      <c r="B10" s="184"/>
      <c r="C10" s="185">
        <v>3006120.87</v>
      </c>
      <c r="D10" s="185">
        <v>3006120.87</v>
      </c>
      <c r="E10" s="185">
        <v>2996120.87</v>
      </c>
      <c r="F10" s="185"/>
      <c r="G10" s="185"/>
      <c r="H10" s="185"/>
      <c r="I10" s="185">
        <v>10000</v>
      </c>
      <c r="J10" s="185"/>
      <c r="K10" s="185"/>
      <c r="L10" s="185"/>
      <c r="M10" s="185"/>
      <c r="N10" s="185">
        <v>10000</v>
      </c>
      <c r="O10" s="98"/>
      <c r="P10" s="98"/>
      <c r="Q10" s="98"/>
      <c r="R10" s="98"/>
      <c r="S10" s="98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D1" workbookViewId="0">
      <selection activeCell="C7" sqref="C7"/>
    </sheetView>
  </sheetViews>
  <sheetFormatPr defaultColWidth="9.14166666666667" defaultRowHeight="27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9" t="s">
        <v>47</v>
      </c>
      <c r="O1" s="169"/>
    </row>
    <row r="2" customHeight="1" spans="1:15">
      <c r="A2" s="161" t="str">
        <f>"2025"&amp;"年部门支出预算表"</f>
        <v>2025年部门支出预算表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customHeight="1" spans="1:15">
      <c r="A3" s="162" t="s">
        <v>2</v>
      </c>
      <c r="B3" s="163"/>
      <c r="C3" s="163"/>
      <c r="D3" s="163"/>
      <c r="E3" s="163"/>
      <c r="F3" s="163"/>
      <c r="G3" s="160"/>
      <c r="H3" s="160"/>
      <c r="I3" s="160"/>
      <c r="J3" s="160"/>
      <c r="K3" s="160"/>
      <c r="L3" s="160"/>
      <c r="M3" s="160"/>
      <c r="N3" s="169" t="s">
        <v>3</v>
      </c>
      <c r="O3" s="169"/>
    </row>
    <row r="4" customHeight="1" spans="1:15">
      <c r="A4" s="164" t="s">
        <v>48</v>
      </c>
      <c r="B4" s="164" t="s">
        <v>49</v>
      </c>
      <c r="C4" s="164" t="s">
        <v>32</v>
      </c>
      <c r="D4" s="164" t="s">
        <v>35</v>
      </c>
      <c r="E4" s="164"/>
      <c r="F4" s="164"/>
      <c r="G4" s="164" t="s">
        <v>36</v>
      </c>
      <c r="H4" s="164" t="s">
        <v>37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customHeight="1" spans="1:15">
      <c r="A5" s="164"/>
      <c r="B5" s="164"/>
      <c r="C5" s="164"/>
      <c r="D5" s="164" t="s">
        <v>34</v>
      </c>
      <c r="E5" s="164" t="s">
        <v>52</v>
      </c>
      <c r="F5" s="164" t="s">
        <v>53</v>
      </c>
      <c r="G5" s="164"/>
      <c r="H5" s="164"/>
      <c r="I5" s="164"/>
      <c r="J5" s="164" t="s">
        <v>34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customHeight="1" spans="1:15">
      <c r="A7" s="166" t="s">
        <v>74</v>
      </c>
      <c r="B7" s="166" t="s">
        <v>75</v>
      </c>
      <c r="C7" s="122">
        <v>695218.76</v>
      </c>
      <c r="D7" s="122">
        <v>695218.76</v>
      </c>
      <c r="E7" s="122">
        <v>695218.76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customHeight="1" spans="1:15">
      <c r="A8" s="167" t="s">
        <v>76</v>
      </c>
      <c r="B8" s="167" t="s">
        <v>77</v>
      </c>
      <c r="C8" s="122">
        <v>682968.79</v>
      </c>
      <c r="D8" s="122">
        <v>682968.79</v>
      </c>
      <c r="E8" s="122">
        <v>682968.79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customHeight="1" spans="1:15">
      <c r="A9" s="168" t="s">
        <v>78</v>
      </c>
      <c r="B9" s="168" t="s">
        <v>79</v>
      </c>
      <c r="C9" s="122">
        <v>3600</v>
      </c>
      <c r="D9" s="122">
        <v>3600</v>
      </c>
      <c r="E9" s="122">
        <v>3600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customHeight="1" spans="1:15">
      <c r="A10" s="168" t="s">
        <v>80</v>
      </c>
      <c r="B10" s="168" t="s">
        <v>81</v>
      </c>
      <c r="C10" s="122">
        <v>344631.99</v>
      </c>
      <c r="D10" s="122">
        <v>344631.99</v>
      </c>
      <c r="E10" s="122">
        <v>344631.99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customHeight="1" spans="1:15">
      <c r="A11" s="168" t="s">
        <v>82</v>
      </c>
      <c r="B11" s="168" t="s">
        <v>83</v>
      </c>
      <c r="C11" s="122">
        <v>334736.8</v>
      </c>
      <c r="D11" s="122">
        <v>334736.8</v>
      </c>
      <c r="E11" s="122">
        <v>334736.8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customHeight="1" spans="1:15">
      <c r="A12" s="167" t="s">
        <v>84</v>
      </c>
      <c r="B12" s="167" t="s">
        <v>85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customHeight="1" spans="1:15">
      <c r="A13" s="168" t="s">
        <v>86</v>
      </c>
      <c r="B13" s="168" t="s">
        <v>87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customHeight="1" spans="1:15">
      <c r="A14" s="167" t="s">
        <v>88</v>
      </c>
      <c r="B14" s="167" t="s">
        <v>89</v>
      </c>
      <c r="C14" s="122">
        <v>12249.97</v>
      </c>
      <c r="D14" s="122">
        <v>12249.97</v>
      </c>
      <c r="E14" s="122">
        <v>12249.97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customHeight="1" spans="1:15">
      <c r="A15" s="168" t="s">
        <v>90</v>
      </c>
      <c r="B15" s="168" t="s">
        <v>89</v>
      </c>
      <c r="C15" s="122">
        <v>12249.97</v>
      </c>
      <c r="D15" s="122">
        <v>12249.97</v>
      </c>
      <c r="E15" s="122">
        <v>12249.97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customHeight="1" spans="1:15">
      <c r="A16" s="166" t="s">
        <v>91</v>
      </c>
      <c r="B16" s="166" t="s">
        <v>92</v>
      </c>
      <c r="C16" s="122">
        <v>145045.95</v>
      </c>
      <c r="D16" s="122">
        <v>145045.95</v>
      </c>
      <c r="E16" s="122">
        <v>145045.95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customHeight="1" spans="1:15">
      <c r="A17" s="167" t="s">
        <v>93</v>
      </c>
      <c r="B17" s="167" t="s">
        <v>94</v>
      </c>
      <c r="C17" s="122">
        <v>145045.95</v>
      </c>
      <c r="D17" s="122">
        <v>145045.95</v>
      </c>
      <c r="E17" s="122">
        <v>145045.95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customHeight="1" spans="1:15">
      <c r="A18" s="168" t="s">
        <v>95</v>
      </c>
      <c r="B18" s="168" t="s">
        <v>96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customHeight="1" spans="1:15">
      <c r="A19" s="168" t="s">
        <v>97</v>
      </c>
      <c r="B19" s="168" t="s">
        <v>98</v>
      </c>
      <c r="C19" s="122">
        <v>141206.05</v>
      </c>
      <c r="D19" s="122">
        <v>141206.05</v>
      </c>
      <c r="E19" s="122">
        <v>141206.05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customHeight="1" spans="1:15">
      <c r="A20" s="168" t="s">
        <v>99</v>
      </c>
      <c r="B20" s="168" t="s">
        <v>100</v>
      </c>
      <c r="C20" s="122">
        <v>3839.9</v>
      </c>
      <c r="D20" s="122">
        <v>3839.9</v>
      </c>
      <c r="E20" s="122">
        <v>3839.9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customHeight="1" spans="1:15">
      <c r="A21" s="166" t="s">
        <v>101</v>
      </c>
      <c r="B21" s="166" t="s">
        <v>102</v>
      </c>
      <c r="C21" s="122">
        <v>1935462.16</v>
      </c>
      <c r="D21" s="122">
        <v>1925462.16</v>
      </c>
      <c r="E21" s="122">
        <v>1875462.16</v>
      </c>
      <c r="F21" s="122">
        <v>50000</v>
      </c>
      <c r="G21" s="122"/>
      <c r="H21" s="122"/>
      <c r="I21" s="122"/>
      <c r="J21" s="122">
        <v>10000</v>
      </c>
      <c r="K21" s="122"/>
      <c r="L21" s="122"/>
      <c r="M21" s="122"/>
      <c r="N21" s="122"/>
      <c r="O21" s="122">
        <v>10000</v>
      </c>
    </row>
    <row r="22" customHeight="1" spans="1:15">
      <c r="A22" s="167" t="s">
        <v>103</v>
      </c>
      <c r="B22" s="167" t="s">
        <v>104</v>
      </c>
      <c r="C22" s="122">
        <v>1935462.16</v>
      </c>
      <c r="D22" s="122">
        <v>1925462.16</v>
      </c>
      <c r="E22" s="122">
        <v>1875462.16</v>
      </c>
      <c r="F22" s="122">
        <v>50000</v>
      </c>
      <c r="G22" s="122"/>
      <c r="H22" s="122"/>
      <c r="I22" s="122"/>
      <c r="J22" s="122">
        <v>10000</v>
      </c>
      <c r="K22" s="122"/>
      <c r="L22" s="122"/>
      <c r="M22" s="122"/>
      <c r="N22" s="122"/>
      <c r="O22" s="122">
        <v>10000</v>
      </c>
    </row>
    <row r="23" customHeight="1" spans="1:15">
      <c r="A23" s="168" t="s">
        <v>105</v>
      </c>
      <c r="B23" s="168" t="s">
        <v>106</v>
      </c>
      <c r="C23" s="122">
        <v>1935462.16</v>
      </c>
      <c r="D23" s="122">
        <v>1925462.16</v>
      </c>
      <c r="E23" s="122">
        <v>1875462.16</v>
      </c>
      <c r="F23" s="122">
        <v>50000</v>
      </c>
      <c r="G23" s="122"/>
      <c r="H23" s="122"/>
      <c r="I23" s="122"/>
      <c r="J23" s="122">
        <v>10000</v>
      </c>
      <c r="K23" s="122"/>
      <c r="L23" s="122"/>
      <c r="M23" s="122"/>
      <c r="N23" s="122"/>
      <c r="O23" s="122">
        <v>10000</v>
      </c>
    </row>
    <row r="24" customHeight="1" spans="1:15">
      <c r="A24" s="166" t="s">
        <v>107</v>
      </c>
      <c r="B24" s="166" t="s">
        <v>108</v>
      </c>
      <c r="C24" s="122">
        <v>230394</v>
      </c>
      <c r="D24" s="122">
        <v>230394</v>
      </c>
      <c r="E24" s="122">
        <v>230394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customHeight="1" spans="1:15">
      <c r="A25" s="167" t="s">
        <v>109</v>
      </c>
      <c r="B25" s="167" t="s">
        <v>110</v>
      </c>
      <c r="C25" s="122">
        <v>230394</v>
      </c>
      <c r="D25" s="122">
        <v>230394</v>
      </c>
      <c r="E25" s="122">
        <v>230394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customHeight="1" spans="1:15">
      <c r="A26" s="168" t="s">
        <v>111</v>
      </c>
      <c r="B26" s="168" t="s">
        <v>112</v>
      </c>
      <c r="C26" s="122">
        <v>230394</v>
      </c>
      <c r="D26" s="122">
        <v>230394</v>
      </c>
      <c r="E26" s="122">
        <v>230394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customHeight="1" spans="1:15">
      <c r="A27" s="165" t="s">
        <v>32</v>
      </c>
      <c r="B27" s="165"/>
      <c r="C27" s="122">
        <v>3006120.87</v>
      </c>
      <c r="D27" s="122">
        <v>2996120.87</v>
      </c>
      <c r="E27" s="122">
        <v>2946120.87</v>
      </c>
      <c r="F27" s="122">
        <v>50000</v>
      </c>
      <c r="G27" s="122"/>
      <c r="H27" s="122"/>
      <c r="I27" s="122"/>
      <c r="J27" s="122">
        <v>10000</v>
      </c>
      <c r="K27" s="122"/>
      <c r="L27" s="122"/>
      <c r="M27" s="122"/>
      <c r="N27" s="122"/>
      <c r="O27" s="122">
        <v>10000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D37" sqref="D37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8" t="s">
        <v>113</v>
      </c>
    </row>
    <row r="3" ht="31.5" customHeight="1" spans="1:4">
      <c r="A3" s="45" t="s">
        <v>114</v>
      </c>
      <c r="B3" s="148"/>
      <c r="C3" s="148"/>
      <c r="D3" s="148"/>
    </row>
    <row r="4" ht="17.25" customHeight="1" spans="1:4">
      <c r="A4" s="5" t="s">
        <v>2</v>
      </c>
      <c r="B4" s="149"/>
      <c r="C4" s="149"/>
      <c r="D4" s="109" t="s">
        <v>3</v>
      </c>
    </row>
    <row r="5" ht="27" customHeight="1" spans="1:4">
      <c r="A5" s="11" t="s">
        <v>4</v>
      </c>
      <c r="B5" s="13"/>
      <c r="C5" s="11" t="s">
        <v>5</v>
      </c>
      <c r="D5" s="13"/>
    </row>
    <row r="6" ht="27" customHeight="1" spans="1:4">
      <c r="A6" s="16" t="s">
        <v>6</v>
      </c>
      <c r="B6" s="150" t="s">
        <v>7</v>
      </c>
      <c r="C6" s="16" t="s">
        <v>115</v>
      </c>
      <c r="D6" s="150" t="s">
        <v>7</v>
      </c>
    </row>
    <row r="7" ht="27" customHeight="1" spans="1:4">
      <c r="A7" s="19"/>
      <c r="B7" s="18"/>
      <c r="C7" s="19"/>
      <c r="D7" s="18"/>
    </row>
    <row r="8" ht="27" customHeight="1" spans="1:4">
      <c r="A8" s="151" t="s">
        <v>116</v>
      </c>
      <c r="B8" s="152"/>
      <c r="C8" s="153" t="s">
        <v>117</v>
      </c>
      <c r="D8" s="152"/>
    </row>
    <row r="9" ht="27" customHeight="1" spans="1:4">
      <c r="A9" s="154" t="s">
        <v>116</v>
      </c>
      <c r="B9" s="23">
        <v>2996120.87</v>
      </c>
      <c r="C9" s="154" t="s">
        <v>117</v>
      </c>
      <c r="D9" s="23">
        <v>2996120.87</v>
      </c>
    </row>
    <row r="10" ht="27" customHeight="1" spans="1:4">
      <c r="A10" s="154" t="s">
        <v>118</v>
      </c>
      <c r="B10" s="23">
        <v>2996120.87</v>
      </c>
      <c r="C10" s="155" t="s">
        <v>119</v>
      </c>
      <c r="D10" s="23"/>
    </row>
    <row r="11" ht="27" customHeight="1" spans="1:4">
      <c r="A11" s="156" t="s">
        <v>120</v>
      </c>
      <c r="B11" s="23"/>
      <c r="C11" s="155" t="s">
        <v>121</v>
      </c>
      <c r="D11" s="23"/>
    </row>
    <row r="12" ht="27" customHeight="1" spans="1:4">
      <c r="A12" s="156" t="s">
        <v>122</v>
      </c>
      <c r="B12" s="23"/>
      <c r="C12" s="155" t="s">
        <v>123</v>
      </c>
      <c r="D12" s="23"/>
    </row>
    <row r="13" ht="27" customHeight="1" spans="1:4">
      <c r="A13" s="156" t="s">
        <v>124</v>
      </c>
      <c r="B13" s="23"/>
      <c r="C13" s="155" t="s">
        <v>125</v>
      </c>
      <c r="D13" s="23"/>
    </row>
    <row r="14" ht="27" customHeight="1" spans="1:4">
      <c r="A14" s="156" t="s">
        <v>118</v>
      </c>
      <c r="B14" s="23"/>
      <c r="C14" s="155" t="s">
        <v>126</v>
      </c>
      <c r="D14" s="23"/>
    </row>
    <row r="15" ht="27" customHeight="1" spans="1:4">
      <c r="A15" s="156" t="s">
        <v>120</v>
      </c>
      <c r="B15" s="23"/>
      <c r="C15" s="155" t="s">
        <v>127</v>
      </c>
      <c r="D15" s="23"/>
    </row>
    <row r="16" ht="27" customHeight="1" spans="1:4">
      <c r="A16" s="156" t="s">
        <v>122</v>
      </c>
      <c r="B16" s="23"/>
      <c r="C16" s="155" t="s">
        <v>128</v>
      </c>
      <c r="D16" s="23"/>
    </row>
    <row r="17" ht="27" customHeight="1" spans="1:4">
      <c r="A17" s="157"/>
      <c r="B17" s="23"/>
      <c r="C17" s="155" t="s">
        <v>129</v>
      </c>
      <c r="D17" s="23">
        <v>695218.76</v>
      </c>
    </row>
    <row r="18" ht="27" customHeight="1" spans="1:4">
      <c r="A18" s="157"/>
      <c r="B18" s="23"/>
      <c r="C18" s="155" t="s">
        <v>130</v>
      </c>
      <c r="D18" s="23">
        <v>145045.95</v>
      </c>
    </row>
    <row r="19" ht="27" customHeight="1" spans="1:4">
      <c r="A19" s="157"/>
      <c r="B19" s="23"/>
      <c r="C19" s="155" t="s">
        <v>131</v>
      </c>
      <c r="D19" s="23"/>
    </row>
    <row r="20" ht="27" customHeight="1" spans="1:4">
      <c r="A20" s="157"/>
      <c r="B20" s="23"/>
      <c r="C20" s="155" t="s">
        <v>132</v>
      </c>
      <c r="D20" s="23"/>
    </row>
    <row r="21" ht="27" customHeight="1" spans="1:4">
      <c r="A21" s="157"/>
      <c r="B21" s="23"/>
      <c r="C21" s="155" t="s">
        <v>133</v>
      </c>
      <c r="D21" s="23">
        <v>1925462.16</v>
      </c>
    </row>
    <row r="22" ht="27" customHeight="1" spans="1:4">
      <c r="A22" s="154"/>
      <c r="B22" s="23"/>
      <c r="C22" s="155" t="s">
        <v>134</v>
      </c>
      <c r="D22" s="23"/>
    </row>
    <row r="23" ht="27" customHeight="1" spans="1:4">
      <c r="A23" s="154"/>
      <c r="B23" s="23"/>
      <c r="C23" s="154" t="s">
        <v>135</v>
      </c>
      <c r="D23" s="23"/>
    </row>
    <row r="24" ht="27" customHeight="1" spans="1:4">
      <c r="A24" s="154"/>
      <c r="B24" s="23"/>
      <c r="C24" s="154" t="s">
        <v>136</v>
      </c>
      <c r="D24" s="23"/>
    </row>
    <row r="25" ht="27" customHeight="1" spans="1:4">
      <c r="A25" s="154"/>
      <c r="B25" s="23"/>
      <c r="C25" s="154" t="s">
        <v>137</v>
      </c>
      <c r="D25" s="23"/>
    </row>
    <row r="26" ht="27" customHeight="1" spans="1:4">
      <c r="A26" s="154"/>
      <c r="B26" s="23"/>
      <c r="C26" s="154" t="s">
        <v>138</v>
      </c>
      <c r="D26" s="23"/>
    </row>
    <row r="27" ht="27" customHeight="1" spans="1:4">
      <c r="A27" s="154"/>
      <c r="B27" s="23"/>
      <c r="C27" s="154" t="s">
        <v>139</v>
      </c>
      <c r="D27" s="23"/>
    </row>
    <row r="28" ht="27" customHeight="1" spans="1:4">
      <c r="A28" s="155"/>
      <c r="B28" s="23"/>
      <c r="C28" s="154" t="s">
        <v>140</v>
      </c>
      <c r="D28" s="23">
        <v>230394</v>
      </c>
    </row>
    <row r="29" ht="27" customHeight="1" spans="1:4">
      <c r="A29" s="154"/>
      <c r="B29" s="23"/>
      <c r="C29" s="154" t="s">
        <v>141</v>
      </c>
      <c r="D29" s="23"/>
    </row>
    <row r="30" ht="27" customHeight="1" spans="1:4">
      <c r="A30" s="154"/>
      <c r="B30" s="23"/>
      <c r="C30" s="156" t="s">
        <v>142</v>
      </c>
      <c r="D30" s="23"/>
    </row>
    <row r="31" ht="27" customHeight="1" spans="1:4">
      <c r="A31" s="154"/>
      <c r="B31" s="23"/>
      <c r="C31" s="154" t="s">
        <v>143</v>
      </c>
      <c r="D31" s="23"/>
    </row>
    <row r="32" ht="27" customHeight="1" spans="1:4">
      <c r="A32" s="155"/>
      <c r="B32" s="23"/>
      <c r="C32" s="154" t="s">
        <v>144</v>
      </c>
      <c r="D32" s="23"/>
    </row>
    <row r="33" ht="27" customHeight="1" spans="1:4">
      <c r="A33" s="155"/>
      <c r="B33" s="23"/>
      <c r="C33" s="154" t="s">
        <v>145</v>
      </c>
      <c r="D33" s="23"/>
    </row>
    <row r="34" ht="27" customHeight="1" spans="1:4">
      <c r="A34" s="155"/>
      <c r="B34" s="23"/>
      <c r="C34" s="156" t="s">
        <v>146</v>
      </c>
      <c r="D34" s="23"/>
    </row>
    <row r="35" ht="27" customHeight="1" spans="1:4">
      <c r="A35" s="155"/>
      <c r="B35" s="23"/>
      <c r="C35" s="156" t="s">
        <v>147</v>
      </c>
      <c r="D35" s="23"/>
    </row>
    <row r="36" ht="27" customHeight="1" spans="1:4">
      <c r="A36" s="155"/>
      <c r="B36" s="158"/>
      <c r="C36" s="154" t="s">
        <v>148</v>
      </c>
      <c r="D36" s="158"/>
    </row>
    <row r="37" ht="27" customHeight="1" spans="1:4">
      <c r="A37" s="155"/>
      <c r="B37" s="23"/>
      <c r="C37" s="154" t="s">
        <v>149</v>
      </c>
      <c r="D37" s="23"/>
    </row>
    <row r="38" ht="27" customHeight="1" spans="1:4">
      <c r="A38" s="159" t="s">
        <v>26</v>
      </c>
      <c r="B38" s="23">
        <v>2996120.87</v>
      </c>
      <c r="C38" s="159" t="s">
        <v>150</v>
      </c>
      <c r="D38" s="23">
        <v>2996120.87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B27" sqref="B27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3"/>
      <c r="F2" s="55"/>
      <c r="G2" s="55" t="s">
        <v>151</v>
      </c>
    </row>
    <row r="3" ht="39" customHeight="1" spans="1:7">
      <c r="A3" s="4" t="s">
        <v>152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12"/>
      <c r="G4" s="112" t="s">
        <v>3</v>
      </c>
    </row>
    <row r="5" ht="18" customHeight="1" spans="1:7">
      <c r="A5" s="137" t="s">
        <v>153</v>
      </c>
      <c r="B5" s="138"/>
      <c r="C5" s="139" t="s">
        <v>32</v>
      </c>
      <c r="D5" s="12" t="s">
        <v>52</v>
      </c>
      <c r="E5" s="12"/>
      <c r="F5" s="13"/>
      <c r="G5" s="139" t="s">
        <v>53</v>
      </c>
    </row>
    <row r="6" ht="18" customHeight="1" spans="1:7">
      <c r="A6" s="140" t="s">
        <v>48</v>
      </c>
      <c r="B6" s="141" t="s">
        <v>49</v>
      </c>
      <c r="C6" s="100"/>
      <c r="D6" s="100" t="s">
        <v>34</v>
      </c>
      <c r="E6" s="100" t="s">
        <v>154</v>
      </c>
      <c r="F6" s="100" t="s">
        <v>155</v>
      </c>
      <c r="G6" s="100"/>
    </row>
    <row r="7" ht="18" customHeight="1" spans="1:7">
      <c r="A7" s="142" t="s">
        <v>59</v>
      </c>
      <c r="B7" s="142" t="s">
        <v>60</v>
      </c>
      <c r="C7" s="142" t="s">
        <v>61</v>
      </c>
      <c r="D7" s="64">
        <v>4</v>
      </c>
      <c r="E7" s="142" t="s">
        <v>62</v>
      </c>
      <c r="F7" s="142" t="s">
        <v>63</v>
      </c>
      <c r="G7" s="142" t="s">
        <v>64</v>
      </c>
    </row>
    <row r="8" ht="18" customHeight="1" spans="1:7">
      <c r="A8" s="143" t="s">
        <v>74</v>
      </c>
      <c r="B8" s="143" t="s">
        <v>75</v>
      </c>
      <c r="C8" s="144">
        <v>695218.76</v>
      </c>
      <c r="D8" s="144">
        <v>695218.76</v>
      </c>
      <c r="E8" s="144">
        <v>691618.76</v>
      </c>
      <c r="F8" s="144">
        <v>3600</v>
      </c>
      <c r="G8" s="144"/>
    </row>
    <row r="9" ht="18" customHeight="1" spans="1:7">
      <c r="A9" s="145" t="s">
        <v>76</v>
      </c>
      <c r="B9" s="145" t="s">
        <v>77</v>
      </c>
      <c r="C9" s="144">
        <v>682968.79</v>
      </c>
      <c r="D9" s="144">
        <v>682968.79</v>
      </c>
      <c r="E9" s="144">
        <v>679368.79</v>
      </c>
      <c r="F9" s="144">
        <v>3600</v>
      </c>
      <c r="G9" s="144"/>
    </row>
    <row r="10" ht="18" customHeight="1" spans="1:7">
      <c r="A10" s="146" t="s">
        <v>78</v>
      </c>
      <c r="B10" s="146" t="s">
        <v>79</v>
      </c>
      <c r="C10" s="144">
        <v>3600</v>
      </c>
      <c r="D10" s="144">
        <v>3600</v>
      </c>
      <c r="E10" s="144"/>
      <c r="F10" s="144">
        <v>3600</v>
      </c>
      <c r="G10" s="144"/>
    </row>
    <row r="11" ht="18" customHeight="1" spans="1:7">
      <c r="A11" s="146" t="s">
        <v>80</v>
      </c>
      <c r="B11" s="146" t="s">
        <v>81</v>
      </c>
      <c r="C11" s="144">
        <v>344631.99</v>
      </c>
      <c r="D11" s="144">
        <v>344631.99</v>
      </c>
      <c r="E11" s="144">
        <v>344631.99</v>
      </c>
      <c r="F11" s="144"/>
      <c r="G11" s="144"/>
    </row>
    <row r="12" ht="18" customHeight="1" spans="1:7">
      <c r="A12" s="146" t="s">
        <v>82</v>
      </c>
      <c r="B12" s="146" t="s">
        <v>83</v>
      </c>
      <c r="C12" s="144">
        <v>334736.8</v>
      </c>
      <c r="D12" s="144">
        <v>334736.8</v>
      </c>
      <c r="E12" s="144">
        <v>334736.8</v>
      </c>
      <c r="F12" s="144"/>
      <c r="G12" s="144"/>
    </row>
    <row r="13" ht="18" customHeight="1" spans="1:7">
      <c r="A13" s="145" t="s">
        <v>88</v>
      </c>
      <c r="B13" s="145" t="s">
        <v>89</v>
      </c>
      <c r="C13" s="144">
        <v>12249.97</v>
      </c>
      <c r="D13" s="144">
        <v>12249.97</v>
      </c>
      <c r="E13" s="144">
        <v>12249.97</v>
      </c>
      <c r="F13" s="144"/>
      <c r="G13" s="144"/>
    </row>
    <row r="14" ht="18" customHeight="1" spans="1:7">
      <c r="A14" s="146" t="s">
        <v>90</v>
      </c>
      <c r="B14" s="146" t="s">
        <v>89</v>
      </c>
      <c r="C14" s="144">
        <v>12249.97</v>
      </c>
      <c r="D14" s="144">
        <v>12249.97</v>
      </c>
      <c r="E14" s="144">
        <v>12249.97</v>
      </c>
      <c r="F14" s="144"/>
      <c r="G14" s="144"/>
    </row>
    <row r="15" ht="18" customHeight="1" spans="1:7">
      <c r="A15" s="143" t="s">
        <v>91</v>
      </c>
      <c r="B15" s="143" t="s">
        <v>92</v>
      </c>
      <c r="C15" s="144">
        <v>145045.95</v>
      </c>
      <c r="D15" s="144">
        <v>145045.95</v>
      </c>
      <c r="E15" s="144">
        <v>145045.95</v>
      </c>
      <c r="F15" s="144"/>
      <c r="G15" s="144"/>
    </row>
    <row r="16" ht="18" customHeight="1" spans="1:7">
      <c r="A16" s="145" t="s">
        <v>93</v>
      </c>
      <c r="B16" s="145" t="s">
        <v>94</v>
      </c>
      <c r="C16" s="144">
        <v>145045.95</v>
      </c>
      <c r="D16" s="144">
        <v>145045.95</v>
      </c>
      <c r="E16" s="144">
        <v>145045.95</v>
      </c>
      <c r="F16" s="144"/>
      <c r="G16" s="144"/>
    </row>
    <row r="17" ht="18" customHeight="1" spans="1:7">
      <c r="A17" s="146" t="s">
        <v>97</v>
      </c>
      <c r="B17" s="146" t="s">
        <v>98</v>
      </c>
      <c r="C17" s="144">
        <v>141206.05</v>
      </c>
      <c r="D17" s="144">
        <v>141206.05</v>
      </c>
      <c r="E17" s="144">
        <v>141206.05</v>
      </c>
      <c r="F17" s="144"/>
      <c r="G17" s="144"/>
    </row>
    <row r="18" ht="18" customHeight="1" spans="1:7">
      <c r="A18" s="146" t="s">
        <v>99</v>
      </c>
      <c r="B18" s="146" t="s">
        <v>100</v>
      </c>
      <c r="C18" s="144">
        <v>3839.9</v>
      </c>
      <c r="D18" s="144">
        <v>3839.9</v>
      </c>
      <c r="E18" s="144">
        <v>3839.9</v>
      </c>
      <c r="F18" s="144"/>
      <c r="G18" s="144"/>
    </row>
    <row r="19" ht="18" customHeight="1" spans="1:7">
      <c r="A19" s="143" t="s">
        <v>101</v>
      </c>
      <c r="B19" s="143" t="s">
        <v>102</v>
      </c>
      <c r="C19" s="144">
        <v>1925462.16</v>
      </c>
      <c r="D19" s="144">
        <v>1875462.16</v>
      </c>
      <c r="E19" s="144">
        <v>1739950</v>
      </c>
      <c r="F19" s="144">
        <v>135512.16</v>
      </c>
      <c r="G19" s="144">
        <v>50000</v>
      </c>
    </row>
    <row r="20" ht="18" customHeight="1" spans="1:7">
      <c r="A20" s="145" t="s">
        <v>103</v>
      </c>
      <c r="B20" s="145" t="s">
        <v>104</v>
      </c>
      <c r="C20" s="144">
        <v>1925462.16</v>
      </c>
      <c r="D20" s="144">
        <v>1875462.16</v>
      </c>
      <c r="E20" s="144">
        <v>1739950</v>
      </c>
      <c r="F20" s="144">
        <v>135512.16</v>
      </c>
      <c r="G20" s="144">
        <v>50000</v>
      </c>
    </row>
    <row r="21" ht="18" customHeight="1" spans="1:7">
      <c r="A21" s="146" t="s">
        <v>105</v>
      </c>
      <c r="B21" s="146" t="s">
        <v>106</v>
      </c>
      <c r="C21" s="144">
        <v>1925462.16</v>
      </c>
      <c r="D21" s="144">
        <v>1875462.16</v>
      </c>
      <c r="E21" s="144">
        <v>1739950</v>
      </c>
      <c r="F21" s="144">
        <v>135512.16</v>
      </c>
      <c r="G21" s="144">
        <v>50000</v>
      </c>
    </row>
    <row r="22" ht="18" customHeight="1" spans="1:7">
      <c r="A22" s="143" t="s">
        <v>107</v>
      </c>
      <c r="B22" s="143" t="s">
        <v>108</v>
      </c>
      <c r="C22" s="144">
        <v>230394</v>
      </c>
      <c r="D22" s="144">
        <v>230394</v>
      </c>
      <c r="E22" s="144">
        <v>230394</v>
      </c>
      <c r="F22" s="144"/>
      <c r="G22" s="144"/>
    </row>
    <row r="23" ht="18" customHeight="1" spans="1:7">
      <c r="A23" s="145" t="s">
        <v>109</v>
      </c>
      <c r="B23" s="145" t="s">
        <v>110</v>
      </c>
      <c r="C23" s="144">
        <v>230394</v>
      </c>
      <c r="D23" s="144">
        <v>230394</v>
      </c>
      <c r="E23" s="144">
        <v>230394</v>
      </c>
      <c r="F23" s="144"/>
      <c r="G23" s="144"/>
    </row>
    <row r="24" ht="18" customHeight="1" spans="1:7">
      <c r="A24" s="146" t="s">
        <v>111</v>
      </c>
      <c r="B24" s="146" t="s">
        <v>112</v>
      </c>
      <c r="C24" s="144">
        <v>230394</v>
      </c>
      <c r="D24" s="144">
        <v>230394</v>
      </c>
      <c r="E24" s="144">
        <v>230394</v>
      </c>
      <c r="F24" s="144"/>
      <c r="G24" s="144"/>
    </row>
    <row r="25" ht="18" customHeight="1" spans="1:7">
      <c r="A25" s="147" t="s">
        <v>32</v>
      </c>
      <c r="B25" s="147"/>
      <c r="C25" s="144">
        <v>2996120.87</v>
      </c>
      <c r="D25" s="144">
        <v>2946120.87</v>
      </c>
      <c r="E25" s="144">
        <v>2807008.71</v>
      </c>
      <c r="F25" s="144">
        <v>139112.16</v>
      </c>
      <c r="G25" s="144">
        <v>50000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1"/>
      <c r="B2" s="131"/>
      <c r="C2" s="60"/>
      <c r="F2" s="59" t="s">
        <v>156</v>
      </c>
    </row>
    <row r="3" ht="25.5" customHeight="1" spans="1:6">
      <c r="A3" s="132" t="s">
        <v>157</v>
      </c>
      <c r="B3" s="132"/>
      <c r="C3" s="132"/>
      <c r="D3" s="132"/>
      <c r="E3" s="132"/>
      <c r="F3" s="132"/>
    </row>
    <row r="4" ht="15.75" customHeight="1" spans="1:6">
      <c r="A4" s="5" t="s">
        <v>2</v>
      </c>
      <c r="B4" s="131"/>
      <c r="C4" s="60"/>
      <c r="F4" s="59" t="s">
        <v>158</v>
      </c>
    </row>
    <row r="5" ht="19.5" customHeight="1" spans="1:6">
      <c r="A5" s="10" t="s">
        <v>159</v>
      </c>
      <c r="B5" s="16" t="s">
        <v>160</v>
      </c>
      <c r="C5" s="11" t="s">
        <v>161</v>
      </c>
      <c r="D5" s="12"/>
      <c r="E5" s="13"/>
      <c r="F5" s="16" t="s">
        <v>162</v>
      </c>
    </row>
    <row r="6" ht="19.5" customHeight="1" spans="1:6">
      <c r="A6" s="18"/>
      <c r="B6" s="19"/>
      <c r="C6" s="64" t="s">
        <v>34</v>
      </c>
      <c r="D6" s="64" t="s">
        <v>163</v>
      </c>
      <c r="E6" s="64" t="s">
        <v>164</v>
      </c>
      <c r="F6" s="19"/>
    </row>
    <row r="7" ht="18.75" customHeight="1" spans="1:6">
      <c r="A7" s="133">
        <v>1</v>
      </c>
      <c r="B7" s="133">
        <v>2</v>
      </c>
      <c r="C7" s="134">
        <v>3</v>
      </c>
      <c r="D7" s="133">
        <v>4</v>
      </c>
      <c r="E7" s="133">
        <v>5</v>
      </c>
      <c r="F7" s="133">
        <v>6</v>
      </c>
    </row>
    <row r="8" ht="18.75" customHeight="1" spans="1:6">
      <c r="A8" s="135">
        <v>19400</v>
      </c>
      <c r="B8" s="135"/>
      <c r="C8" s="136">
        <v>19400</v>
      </c>
      <c r="D8" s="135"/>
      <c r="E8" s="135">
        <v>19400</v>
      </c>
      <c r="F8" s="135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topLeftCell="I1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3"/>
      <c r="W2" s="55" t="s">
        <v>165</v>
      </c>
    </row>
    <row r="3" ht="27.75" customHeight="1" spans="1:23">
      <c r="A3" s="28" t="s">
        <v>166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3"/>
      <c r="W4" s="112" t="s">
        <v>158</v>
      </c>
    </row>
    <row r="5" ht="21.75" customHeight="1" spans="1:23">
      <c r="A5" s="9" t="s">
        <v>167</v>
      </c>
      <c r="B5" s="9" t="s">
        <v>168</v>
      </c>
      <c r="C5" s="9" t="s">
        <v>169</v>
      </c>
      <c r="D5" s="10" t="s">
        <v>170</v>
      </c>
      <c r="E5" s="10" t="s">
        <v>171</v>
      </c>
      <c r="F5" s="10" t="s">
        <v>172</v>
      </c>
      <c r="G5" s="10" t="s">
        <v>173</v>
      </c>
      <c r="H5" s="64" t="s">
        <v>174</v>
      </c>
      <c r="I5" s="64"/>
      <c r="J5" s="64"/>
      <c r="K5" s="64"/>
      <c r="L5" s="120"/>
      <c r="M5" s="120"/>
      <c r="N5" s="120"/>
      <c r="O5" s="120"/>
      <c r="P5" s="120"/>
      <c r="Q5" s="47"/>
      <c r="R5" s="64"/>
      <c r="S5" s="64"/>
      <c r="T5" s="64"/>
      <c r="U5" s="64"/>
      <c r="V5" s="64"/>
      <c r="W5" s="64"/>
    </row>
    <row r="6" ht="21.75" customHeight="1" spans="1:23">
      <c r="A6" s="14"/>
      <c r="B6" s="14"/>
      <c r="C6" s="14"/>
      <c r="D6" s="15"/>
      <c r="E6" s="15"/>
      <c r="F6" s="15"/>
      <c r="G6" s="15"/>
      <c r="H6" s="64" t="s">
        <v>32</v>
      </c>
      <c r="I6" s="47" t="s">
        <v>35</v>
      </c>
      <c r="J6" s="47"/>
      <c r="K6" s="47"/>
      <c r="L6" s="120"/>
      <c r="M6" s="120"/>
      <c r="N6" s="120" t="s">
        <v>175</v>
      </c>
      <c r="O6" s="120"/>
      <c r="P6" s="120"/>
      <c r="Q6" s="47" t="s">
        <v>38</v>
      </c>
      <c r="R6" s="64" t="s">
        <v>51</v>
      </c>
      <c r="S6" s="47"/>
      <c r="T6" s="47"/>
      <c r="U6" s="47"/>
      <c r="V6" s="47"/>
      <c r="W6" s="47"/>
    </row>
    <row r="7" ht="15" customHeight="1" spans="1:23">
      <c r="A7" s="17"/>
      <c r="B7" s="17"/>
      <c r="C7" s="17"/>
      <c r="D7" s="18"/>
      <c r="E7" s="18"/>
      <c r="F7" s="18"/>
      <c r="G7" s="18"/>
      <c r="H7" s="64"/>
      <c r="I7" s="47" t="s">
        <v>176</v>
      </c>
      <c r="J7" s="47" t="s">
        <v>177</v>
      </c>
      <c r="K7" s="47" t="s">
        <v>178</v>
      </c>
      <c r="L7" s="126" t="s">
        <v>179</v>
      </c>
      <c r="M7" s="126" t="s">
        <v>180</v>
      </c>
      <c r="N7" s="126" t="s">
        <v>35</v>
      </c>
      <c r="O7" s="126" t="s">
        <v>36</v>
      </c>
      <c r="P7" s="126" t="s">
        <v>37</v>
      </c>
      <c r="Q7" s="47"/>
      <c r="R7" s="47" t="s">
        <v>34</v>
      </c>
      <c r="S7" s="47" t="s">
        <v>45</v>
      </c>
      <c r="T7" s="47" t="s">
        <v>181</v>
      </c>
      <c r="U7" s="47" t="s">
        <v>41</v>
      </c>
      <c r="V7" s="47" t="s">
        <v>42</v>
      </c>
      <c r="W7" s="47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4"/>
      <c r="I8" s="47"/>
      <c r="J8" s="47"/>
      <c r="K8" s="47"/>
      <c r="L8" s="126"/>
      <c r="M8" s="126"/>
      <c r="N8" s="126"/>
      <c r="O8" s="126"/>
      <c r="P8" s="126"/>
      <c r="Q8" s="47"/>
      <c r="R8" s="47"/>
      <c r="S8" s="47"/>
      <c r="T8" s="47"/>
      <c r="U8" s="47"/>
      <c r="V8" s="47"/>
      <c r="W8" s="47"/>
    </row>
    <row r="9" ht="28" customHeight="1" spans="1:23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124">
        <v>16</v>
      </c>
      <c r="Q9" s="124">
        <v>17</v>
      </c>
      <c r="R9" s="124">
        <v>18</v>
      </c>
      <c r="S9" s="124">
        <v>19</v>
      </c>
      <c r="T9" s="124">
        <v>20</v>
      </c>
      <c r="U9" s="124">
        <v>21</v>
      </c>
      <c r="V9" s="124">
        <v>22</v>
      </c>
      <c r="W9" s="124">
        <v>23</v>
      </c>
    </row>
    <row r="10" ht="28" customHeight="1" spans="1:23">
      <c r="A10" s="118" t="s">
        <v>46</v>
      </c>
      <c r="B10" s="118"/>
      <c r="C10" s="118"/>
      <c r="D10" s="118"/>
      <c r="E10" s="118"/>
      <c r="F10" s="118"/>
      <c r="G10" s="118"/>
      <c r="H10" s="122">
        <v>2946120.87</v>
      </c>
      <c r="I10" s="122">
        <v>2946120.87</v>
      </c>
      <c r="J10" s="122"/>
      <c r="K10" s="122"/>
      <c r="L10" s="122">
        <v>2946120.87</v>
      </c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ht="28" customHeight="1" spans="1:23">
      <c r="A11" s="118" t="s">
        <v>46</v>
      </c>
      <c r="B11" s="118" t="s">
        <v>182</v>
      </c>
      <c r="C11" s="118" t="s">
        <v>183</v>
      </c>
      <c r="D11" s="118" t="s">
        <v>105</v>
      </c>
      <c r="E11" s="118" t="s">
        <v>106</v>
      </c>
      <c r="F11" s="118" t="s">
        <v>184</v>
      </c>
      <c r="G11" s="118" t="s">
        <v>185</v>
      </c>
      <c r="H11" s="122">
        <v>772104</v>
      </c>
      <c r="I11" s="122">
        <v>772104</v>
      </c>
      <c r="J11" s="122"/>
      <c r="K11" s="122"/>
      <c r="L11" s="122">
        <v>772104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ht="28" customHeight="1" spans="1:23">
      <c r="A12" s="118" t="s">
        <v>46</v>
      </c>
      <c r="B12" s="118" t="s">
        <v>182</v>
      </c>
      <c r="C12" s="118" t="s">
        <v>183</v>
      </c>
      <c r="D12" s="118" t="s">
        <v>105</v>
      </c>
      <c r="E12" s="118" t="s">
        <v>106</v>
      </c>
      <c r="F12" s="118" t="s">
        <v>186</v>
      </c>
      <c r="G12" s="118" t="s">
        <v>187</v>
      </c>
      <c r="H12" s="122">
        <v>130320</v>
      </c>
      <c r="I12" s="122">
        <v>130320</v>
      </c>
      <c r="J12" s="122"/>
      <c r="K12" s="122"/>
      <c r="L12" s="127">
        <v>130320</v>
      </c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ht="28" customHeight="1" spans="1:23">
      <c r="A13" s="118" t="s">
        <v>46</v>
      </c>
      <c r="B13" s="118" t="s">
        <v>182</v>
      </c>
      <c r="C13" s="118" t="s">
        <v>183</v>
      </c>
      <c r="D13" s="118" t="s">
        <v>105</v>
      </c>
      <c r="E13" s="118" t="s">
        <v>106</v>
      </c>
      <c r="F13" s="118" t="s">
        <v>188</v>
      </c>
      <c r="G13" s="118" t="s">
        <v>189</v>
      </c>
      <c r="H13" s="122">
        <v>64342</v>
      </c>
      <c r="I13" s="122">
        <v>64342</v>
      </c>
      <c r="J13" s="122"/>
      <c r="K13" s="122"/>
      <c r="L13" s="129">
        <v>64342</v>
      </c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ht="28" customHeight="1" spans="1:23">
      <c r="A14" s="118" t="s">
        <v>46</v>
      </c>
      <c r="B14" s="118" t="s">
        <v>182</v>
      </c>
      <c r="C14" s="118" t="s">
        <v>183</v>
      </c>
      <c r="D14" s="118" t="s">
        <v>105</v>
      </c>
      <c r="E14" s="118" t="s">
        <v>106</v>
      </c>
      <c r="F14" s="118" t="s">
        <v>188</v>
      </c>
      <c r="G14" s="118" t="s">
        <v>189</v>
      </c>
      <c r="H14" s="122">
        <v>212124</v>
      </c>
      <c r="I14" s="122">
        <v>212124</v>
      </c>
      <c r="J14" s="122"/>
      <c r="K14" s="122"/>
      <c r="L14" s="129">
        <v>212124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ht="28" customHeight="1" spans="1:23">
      <c r="A15" s="118" t="s">
        <v>46</v>
      </c>
      <c r="B15" s="118" t="s">
        <v>182</v>
      </c>
      <c r="C15" s="118" t="s">
        <v>183</v>
      </c>
      <c r="D15" s="118" t="s">
        <v>105</v>
      </c>
      <c r="E15" s="118" t="s">
        <v>106</v>
      </c>
      <c r="F15" s="118" t="s">
        <v>188</v>
      </c>
      <c r="G15" s="118" t="s">
        <v>189</v>
      </c>
      <c r="H15" s="122">
        <v>211380</v>
      </c>
      <c r="I15" s="122">
        <v>211380</v>
      </c>
      <c r="J15" s="122"/>
      <c r="K15" s="122"/>
      <c r="L15" s="129">
        <v>211380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ht="28" customHeight="1" spans="1:23">
      <c r="A16" s="118" t="s">
        <v>46</v>
      </c>
      <c r="B16" s="118" t="s">
        <v>182</v>
      </c>
      <c r="C16" s="118" t="s">
        <v>183</v>
      </c>
      <c r="D16" s="118" t="s">
        <v>105</v>
      </c>
      <c r="E16" s="118" t="s">
        <v>106</v>
      </c>
      <c r="F16" s="118" t="s">
        <v>188</v>
      </c>
      <c r="G16" s="118" t="s">
        <v>189</v>
      </c>
      <c r="H16" s="122">
        <v>349680</v>
      </c>
      <c r="I16" s="122">
        <v>349680</v>
      </c>
      <c r="J16" s="122"/>
      <c r="K16" s="122"/>
      <c r="L16" s="129">
        <v>349680</v>
      </c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ht="28" customHeight="1" spans="1:23">
      <c r="A17" s="118" t="s">
        <v>46</v>
      </c>
      <c r="B17" s="118" t="s">
        <v>190</v>
      </c>
      <c r="C17" s="118" t="s">
        <v>191</v>
      </c>
      <c r="D17" s="118" t="s">
        <v>80</v>
      </c>
      <c r="E17" s="118" t="s">
        <v>81</v>
      </c>
      <c r="F17" s="118" t="s">
        <v>192</v>
      </c>
      <c r="G17" s="118" t="s">
        <v>193</v>
      </c>
      <c r="H17" s="122">
        <v>344631.99</v>
      </c>
      <c r="I17" s="122">
        <v>344631.99</v>
      </c>
      <c r="J17" s="122"/>
      <c r="K17" s="122"/>
      <c r="L17" s="129">
        <v>344631.99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ht="28" customHeight="1" spans="1:23">
      <c r="A18" s="118" t="s">
        <v>46</v>
      </c>
      <c r="B18" s="118" t="s">
        <v>190</v>
      </c>
      <c r="C18" s="118" t="s">
        <v>191</v>
      </c>
      <c r="D18" s="118" t="s">
        <v>82</v>
      </c>
      <c r="E18" s="118" t="s">
        <v>83</v>
      </c>
      <c r="F18" s="118" t="s">
        <v>194</v>
      </c>
      <c r="G18" s="118" t="s">
        <v>195</v>
      </c>
      <c r="H18" s="122"/>
      <c r="I18" s="122"/>
      <c r="J18" s="122"/>
      <c r="K18" s="122"/>
      <c r="L18" s="129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ht="28" customHeight="1" spans="1:23">
      <c r="A19" s="118" t="s">
        <v>46</v>
      </c>
      <c r="B19" s="118" t="s">
        <v>190</v>
      </c>
      <c r="C19" s="118" t="s">
        <v>191</v>
      </c>
      <c r="D19" s="118" t="s">
        <v>82</v>
      </c>
      <c r="E19" s="118" t="s">
        <v>83</v>
      </c>
      <c r="F19" s="118" t="s">
        <v>194</v>
      </c>
      <c r="G19" s="118" t="s">
        <v>195</v>
      </c>
      <c r="H19" s="122">
        <v>334736.8</v>
      </c>
      <c r="I19" s="122">
        <v>334736.8</v>
      </c>
      <c r="J19" s="122"/>
      <c r="K19" s="122"/>
      <c r="L19" s="129">
        <v>334736.8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ht="28" customHeight="1" spans="1:23">
      <c r="A20" s="118" t="s">
        <v>46</v>
      </c>
      <c r="B20" s="118" t="s">
        <v>190</v>
      </c>
      <c r="C20" s="118" t="s">
        <v>191</v>
      </c>
      <c r="D20" s="118" t="s">
        <v>95</v>
      </c>
      <c r="E20" s="118" t="s">
        <v>96</v>
      </c>
      <c r="F20" s="118" t="s">
        <v>196</v>
      </c>
      <c r="G20" s="118" t="s">
        <v>197</v>
      </c>
      <c r="H20" s="122"/>
      <c r="I20" s="122"/>
      <c r="J20" s="122"/>
      <c r="K20" s="122"/>
      <c r="L20" s="129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ht="28" customHeight="1" spans="1:23">
      <c r="A21" s="118" t="s">
        <v>46</v>
      </c>
      <c r="B21" s="118" t="s">
        <v>190</v>
      </c>
      <c r="C21" s="118" t="s">
        <v>191</v>
      </c>
      <c r="D21" s="118" t="s">
        <v>97</v>
      </c>
      <c r="E21" s="118" t="s">
        <v>98</v>
      </c>
      <c r="F21" s="118" t="s">
        <v>196</v>
      </c>
      <c r="G21" s="118" t="s">
        <v>197</v>
      </c>
      <c r="H21" s="122">
        <v>141206.05</v>
      </c>
      <c r="I21" s="122">
        <v>141206.05</v>
      </c>
      <c r="J21" s="122"/>
      <c r="K21" s="122"/>
      <c r="L21" s="129">
        <v>141206.05</v>
      </c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ht="28" customHeight="1" spans="1:23">
      <c r="A22" s="118" t="s">
        <v>46</v>
      </c>
      <c r="B22" s="118" t="s">
        <v>190</v>
      </c>
      <c r="C22" s="118" t="s">
        <v>191</v>
      </c>
      <c r="D22" s="118" t="s">
        <v>90</v>
      </c>
      <c r="E22" s="118" t="s">
        <v>89</v>
      </c>
      <c r="F22" s="118" t="s">
        <v>198</v>
      </c>
      <c r="G22" s="118" t="s">
        <v>199</v>
      </c>
      <c r="H22" s="122">
        <v>12249.97</v>
      </c>
      <c r="I22" s="122">
        <v>12249.97</v>
      </c>
      <c r="J22" s="122"/>
      <c r="K22" s="122"/>
      <c r="L22" s="129">
        <v>12249.97</v>
      </c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ht="28" customHeight="1" spans="1:23">
      <c r="A23" s="118" t="s">
        <v>46</v>
      </c>
      <c r="B23" s="118" t="s">
        <v>190</v>
      </c>
      <c r="C23" s="118" t="s">
        <v>191</v>
      </c>
      <c r="D23" s="118" t="s">
        <v>99</v>
      </c>
      <c r="E23" s="118" t="s">
        <v>100</v>
      </c>
      <c r="F23" s="118" t="s">
        <v>198</v>
      </c>
      <c r="G23" s="118" t="s">
        <v>199</v>
      </c>
      <c r="H23" s="122"/>
      <c r="I23" s="122"/>
      <c r="J23" s="122"/>
      <c r="K23" s="122"/>
      <c r="L23" s="129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ht="28" customHeight="1" spans="1:23">
      <c r="A24" s="118" t="s">
        <v>46</v>
      </c>
      <c r="B24" s="118" t="s">
        <v>190</v>
      </c>
      <c r="C24" s="118" t="s">
        <v>191</v>
      </c>
      <c r="D24" s="118" t="s">
        <v>99</v>
      </c>
      <c r="E24" s="118" t="s">
        <v>100</v>
      </c>
      <c r="F24" s="118" t="s">
        <v>198</v>
      </c>
      <c r="G24" s="118" t="s">
        <v>199</v>
      </c>
      <c r="H24" s="122">
        <v>3839.9</v>
      </c>
      <c r="I24" s="122">
        <v>3839.9</v>
      </c>
      <c r="J24" s="122"/>
      <c r="K24" s="122"/>
      <c r="L24" s="129">
        <v>3839.9</v>
      </c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ht="28" customHeight="1" spans="1:23">
      <c r="A25" s="118" t="s">
        <v>46</v>
      </c>
      <c r="B25" s="118" t="s">
        <v>190</v>
      </c>
      <c r="C25" s="118" t="s">
        <v>191</v>
      </c>
      <c r="D25" s="118" t="s">
        <v>99</v>
      </c>
      <c r="E25" s="118" t="s">
        <v>100</v>
      </c>
      <c r="F25" s="118" t="s">
        <v>198</v>
      </c>
      <c r="G25" s="118" t="s">
        <v>199</v>
      </c>
      <c r="H25" s="122"/>
      <c r="I25" s="122"/>
      <c r="J25" s="122"/>
      <c r="K25" s="122"/>
      <c r="L25" s="129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ht="28" customHeight="1" spans="1:23">
      <c r="A26" s="118" t="s">
        <v>46</v>
      </c>
      <c r="B26" s="118" t="s">
        <v>200</v>
      </c>
      <c r="C26" s="118" t="s">
        <v>112</v>
      </c>
      <c r="D26" s="118" t="s">
        <v>111</v>
      </c>
      <c r="E26" s="118" t="s">
        <v>112</v>
      </c>
      <c r="F26" s="118" t="s">
        <v>201</v>
      </c>
      <c r="G26" s="118" t="s">
        <v>112</v>
      </c>
      <c r="H26" s="122">
        <v>230394</v>
      </c>
      <c r="I26" s="122">
        <v>230394</v>
      </c>
      <c r="J26" s="122"/>
      <c r="K26" s="122"/>
      <c r="L26" s="129">
        <v>230394</v>
      </c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ht="28" customHeight="1" spans="1:23">
      <c r="A27" s="118" t="s">
        <v>46</v>
      </c>
      <c r="B27" s="118" t="s">
        <v>202</v>
      </c>
      <c r="C27" s="118" t="s">
        <v>203</v>
      </c>
      <c r="D27" s="118" t="s">
        <v>105</v>
      </c>
      <c r="E27" s="118" t="s">
        <v>106</v>
      </c>
      <c r="F27" s="118" t="s">
        <v>204</v>
      </c>
      <c r="G27" s="118" t="s">
        <v>205</v>
      </c>
      <c r="H27" s="122">
        <v>42800</v>
      </c>
      <c r="I27" s="122">
        <v>42800</v>
      </c>
      <c r="J27" s="122"/>
      <c r="K27" s="122"/>
      <c r="L27" s="129">
        <v>42800</v>
      </c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ht="28" customHeight="1" spans="1:23">
      <c r="A28" s="118" t="s">
        <v>46</v>
      </c>
      <c r="B28" s="118" t="s">
        <v>202</v>
      </c>
      <c r="C28" s="118" t="s">
        <v>203</v>
      </c>
      <c r="D28" s="118" t="s">
        <v>105</v>
      </c>
      <c r="E28" s="118" t="s">
        <v>106</v>
      </c>
      <c r="F28" s="118" t="s">
        <v>206</v>
      </c>
      <c r="G28" s="118" t="s">
        <v>207</v>
      </c>
      <c r="H28" s="122">
        <v>1000</v>
      </c>
      <c r="I28" s="122">
        <v>1000</v>
      </c>
      <c r="J28" s="122"/>
      <c r="K28" s="122"/>
      <c r="L28" s="129">
        <v>1000</v>
      </c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ht="28" customHeight="1" spans="1:23">
      <c r="A29" s="118" t="s">
        <v>46</v>
      </c>
      <c r="B29" s="118" t="s">
        <v>202</v>
      </c>
      <c r="C29" s="118" t="s">
        <v>203</v>
      </c>
      <c r="D29" s="118" t="s">
        <v>105</v>
      </c>
      <c r="E29" s="118" t="s">
        <v>106</v>
      </c>
      <c r="F29" s="118" t="s">
        <v>208</v>
      </c>
      <c r="G29" s="118" t="s">
        <v>209</v>
      </c>
      <c r="H29" s="122">
        <v>2000</v>
      </c>
      <c r="I29" s="122">
        <v>2000</v>
      </c>
      <c r="J29" s="122"/>
      <c r="K29" s="122"/>
      <c r="L29" s="129">
        <v>2000</v>
      </c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ht="28" customHeight="1" spans="1:23">
      <c r="A30" s="118" t="s">
        <v>46</v>
      </c>
      <c r="B30" s="118" t="s">
        <v>202</v>
      </c>
      <c r="C30" s="118" t="s">
        <v>203</v>
      </c>
      <c r="D30" s="118" t="s">
        <v>105</v>
      </c>
      <c r="E30" s="118" t="s">
        <v>106</v>
      </c>
      <c r="F30" s="118" t="s">
        <v>210</v>
      </c>
      <c r="G30" s="118" t="s">
        <v>211</v>
      </c>
      <c r="H30" s="122">
        <v>3000</v>
      </c>
      <c r="I30" s="122">
        <v>3000</v>
      </c>
      <c r="J30" s="122"/>
      <c r="K30" s="122"/>
      <c r="L30" s="129">
        <v>3000</v>
      </c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ht="28" customHeight="1" spans="1:23">
      <c r="A31" s="118" t="s">
        <v>46</v>
      </c>
      <c r="B31" s="118" t="s">
        <v>202</v>
      </c>
      <c r="C31" s="118" t="s">
        <v>203</v>
      </c>
      <c r="D31" s="118" t="s">
        <v>105</v>
      </c>
      <c r="E31" s="118" t="s">
        <v>106</v>
      </c>
      <c r="F31" s="118" t="s">
        <v>212</v>
      </c>
      <c r="G31" s="118" t="s">
        <v>213</v>
      </c>
      <c r="H31" s="122">
        <v>30000</v>
      </c>
      <c r="I31" s="122">
        <v>30000</v>
      </c>
      <c r="J31" s="122"/>
      <c r="K31" s="122"/>
      <c r="L31" s="129">
        <v>30000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ht="28" customHeight="1" spans="1:23">
      <c r="A32" s="118" t="s">
        <v>46</v>
      </c>
      <c r="B32" s="118" t="s">
        <v>202</v>
      </c>
      <c r="C32" s="118" t="s">
        <v>203</v>
      </c>
      <c r="D32" s="118" t="s">
        <v>105</v>
      </c>
      <c r="E32" s="118" t="s">
        <v>106</v>
      </c>
      <c r="F32" s="118" t="s">
        <v>214</v>
      </c>
      <c r="G32" s="118" t="s">
        <v>215</v>
      </c>
      <c r="H32" s="122">
        <v>2000</v>
      </c>
      <c r="I32" s="122">
        <v>2000</v>
      </c>
      <c r="J32" s="122"/>
      <c r="K32" s="122"/>
      <c r="L32" s="129">
        <v>2000</v>
      </c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ht="28" customHeight="1" spans="1:23">
      <c r="A33" s="118" t="s">
        <v>46</v>
      </c>
      <c r="B33" s="118" t="s">
        <v>202</v>
      </c>
      <c r="C33" s="118" t="s">
        <v>203</v>
      </c>
      <c r="D33" s="118" t="s">
        <v>105</v>
      </c>
      <c r="E33" s="118" t="s">
        <v>106</v>
      </c>
      <c r="F33" s="118" t="s">
        <v>216</v>
      </c>
      <c r="G33" s="118" t="s">
        <v>217</v>
      </c>
      <c r="H33" s="122">
        <v>7200</v>
      </c>
      <c r="I33" s="122">
        <v>7200</v>
      </c>
      <c r="J33" s="122"/>
      <c r="K33" s="122"/>
      <c r="L33" s="129">
        <v>7200</v>
      </c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ht="28" customHeight="1" spans="1:23">
      <c r="A34" s="118" t="s">
        <v>46</v>
      </c>
      <c r="B34" s="118" t="s">
        <v>218</v>
      </c>
      <c r="C34" s="118" t="s">
        <v>219</v>
      </c>
      <c r="D34" s="118" t="s">
        <v>105</v>
      </c>
      <c r="E34" s="118" t="s">
        <v>106</v>
      </c>
      <c r="F34" s="118" t="s">
        <v>220</v>
      </c>
      <c r="G34" s="118" t="s">
        <v>221</v>
      </c>
      <c r="H34" s="122">
        <v>14000</v>
      </c>
      <c r="I34" s="122">
        <v>14000</v>
      </c>
      <c r="J34" s="122"/>
      <c r="K34" s="122"/>
      <c r="L34" s="129">
        <v>14000</v>
      </c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</row>
    <row r="35" ht="28" customHeight="1" spans="1:23">
      <c r="A35" s="118" t="s">
        <v>46</v>
      </c>
      <c r="B35" s="118" t="s">
        <v>222</v>
      </c>
      <c r="C35" s="118" t="s">
        <v>223</v>
      </c>
      <c r="D35" s="118" t="s">
        <v>78</v>
      </c>
      <c r="E35" s="118" t="s">
        <v>79</v>
      </c>
      <c r="F35" s="118" t="s">
        <v>204</v>
      </c>
      <c r="G35" s="118" t="s">
        <v>205</v>
      </c>
      <c r="H35" s="122">
        <v>3600</v>
      </c>
      <c r="I35" s="122">
        <v>3600</v>
      </c>
      <c r="J35" s="122"/>
      <c r="K35" s="122"/>
      <c r="L35" s="129">
        <v>3600</v>
      </c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</row>
    <row r="36" ht="28" customHeight="1" spans="1:23">
      <c r="A36" s="118" t="s">
        <v>46</v>
      </c>
      <c r="B36" s="118" t="s">
        <v>224</v>
      </c>
      <c r="C36" s="118" t="s">
        <v>225</v>
      </c>
      <c r="D36" s="118" t="s">
        <v>105</v>
      </c>
      <c r="E36" s="118" t="s">
        <v>106</v>
      </c>
      <c r="F36" s="118" t="s">
        <v>226</v>
      </c>
      <c r="G36" s="118" t="s">
        <v>225</v>
      </c>
      <c r="H36" s="122"/>
      <c r="I36" s="122"/>
      <c r="J36" s="122"/>
      <c r="K36" s="122"/>
      <c r="L36" s="129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</row>
    <row r="37" ht="28" customHeight="1" spans="1:23">
      <c r="A37" s="118" t="s">
        <v>46</v>
      </c>
      <c r="B37" s="118" t="s">
        <v>224</v>
      </c>
      <c r="C37" s="118" t="s">
        <v>225</v>
      </c>
      <c r="D37" s="118" t="s">
        <v>105</v>
      </c>
      <c r="E37" s="118" t="s">
        <v>106</v>
      </c>
      <c r="F37" s="118" t="s">
        <v>226</v>
      </c>
      <c r="G37" s="118" t="s">
        <v>225</v>
      </c>
      <c r="H37" s="122">
        <v>33512.16</v>
      </c>
      <c r="I37" s="122">
        <v>33512.16</v>
      </c>
      <c r="J37" s="122"/>
      <c r="K37" s="122"/>
      <c r="L37" s="129">
        <v>33512.16</v>
      </c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</row>
    <row r="38" ht="28" customHeight="1" spans="1:23">
      <c r="A38" s="125" t="s">
        <v>32</v>
      </c>
      <c r="B38" s="125"/>
      <c r="C38" s="125"/>
      <c r="D38" s="125"/>
      <c r="E38" s="125"/>
      <c r="F38" s="125"/>
      <c r="G38" s="125"/>
      <c r="H38" s="122">
        <v>2946120.87</v>
      </c>
      <c r="I38" s="122">
        <v>2946120.87</v>
      </c>
      <c r="J38" s="122"/>
      <c r="K38" s="122"/>
      <c r="L38" s="129">
        <v>2946120.87</v>
      </c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</sheetData>
  <mergeCells count="30">
    <mergeCell ref="A3:W3"/>
    <mergeCell ref="A4:G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H1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3"/>
      <c r="W2" s="55" t="s">
        <v>227</v>
      </c>
    </row>
    <row r="3" ht="27.75" customHeight="1" spans="1:23">
      <c r="A3" s="28" t="s">
        <v>228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23"/>
      <c r="W4" s="112" t="s">
        <v>158</v>
      </c>
    </row>
    <row r="5" ht="21.75" customHeight="1" spans="1:23">
      <c r="A5" s="9" t="s">
        <v>229</v>
      </c>
      <c r="B5" s="9" t="s">
        <v>168</v>
      </c>
      <c r="C5" s="9" t="s">
        <v>169</v>
      </c>
      <c r="D5" s="9" t="s">
        <v>230</v>
      </c>
      <c r="E5" s="10" t="s">
        <v>170</v>
      </c>
      <c r="F5" s="10" t="s">
        <v>171</v>
      </c>
      <c r="G5" s="10" t="s">
        <v>172</v>
      </c>
      <c r="H5" s="10" t="s">
        <v>173</v>
      </c>
      <c r="I5" s="64" t="s">
        <v>32</v>
      </c>
      <c r="J5" s="64" t="s">
        <v>231</v>
      </c>
      <c r="K5" s="64"/>
      <c r="L5" s="64"/>
      <c r="M5" s="64"/>
      <c r="N5" s="120" t="s">
        <v>175</v>
      </c>
      <c r="O5" s="120"/>
      <c r="P5" s="120"/>
      <c r="Q5" s="10" t="s">
        <v>38</v>
      </c>
      <c r="R5" s="11" t="s">
        <v>51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4"/>
      <c r="J6" s="47" t="s">
        <v>35</v>
      </c>
      <c r="K6" s="47"/>
      <c r="L6" s="47" t="s">
        <v>36</v>
      </c>
      <c r="M6" s="47" t="s">
        <v>37</v>
      </c>
      <c r="N6" s="121" t="s">
        <v>35</v>
      </c>
      <c r="O6" s="121" t="s">
        <v>36</v>
      </c>
      <c r="P6" s="121" t="s">
        <v>37</v>
      </c>
      <c r="Q6" s="15"/>
      <c r="R6" s="10" t="s">
        <v>34</v>
      </c>
      <c r="S6" s="10" t="s">
        <v>45</v>
      </c>
      <c r="T6" s="10" t="s">
        <v>181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4"/>
      <c r="J7" s="47" t="s">
        <v>34</v>
      </c>
      <c r="K7" s="47" t="s">
        <v>232</v>
      </c>
      <c r="L7" s="47"/>
      <c r="M7" s="47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9" customHeight="1" spans="1:23">
      <c r="A9" s="118"/>
      <c r="B9" s="118"/>
      <c r="C9" s="118" t="s">
        <v>233</v>
      </c>
      <c r="D9" s="118"/>
      <c r="E9" s="118"/>
      <c r="F9" s="118"/>
      <c r="G9" s="118"/>
      <c r="H9" s="118"/>
      <c r="I9" s="122">
        <v>10000</v>
      </c>
      <c r="J9" s="122"/>
      <c r="K9" s="122"/>
      <c r="L9" s="122"/>
      <c r="M9" s="122"/>
      <c r="N9" s="122"/>
      <c r="O9" s="122"/>
      <c r="P9" s="122"/>
      <c r="Q9" s="122"/>
      <c r="R9" s="122">
        <v>10000</v>
      </c>
      <c r="S9" s="122"/>
      <c r="T9" s="122"/>
      <c r="U9" s="122"/>
      <c r="V9" s="122"/>
      <c r="W9" s="122">
        <v>10000</v>
      </c>
    </row>
    <row r="10" ht="39" customHeight="1" spans="1:23">
      <c r="A10" s="118" t="s">
        <v>234</v>
      </c>
      <c r="B10" s="118" t="s">
        <v>235</v>
      </c>
      <c r="C10" s="118" t="s">
        <v>233</v>
      </c>
      <c r="D10" s="118" t="s">
        <v>46</v>
      </c>
      <c r="E10" s="118" t="s">
        <v>105</v>
      </c>
      <c r="F10" s="118" t="s">
        <v>106</v>
      </c>
      <c r="G10" s="118" t="s">
        <v>236</v>
      </c>
      <c r="H10" s="118" t="s">
        <v>237</v>
      </c>
      <c r="I10" s="122">
        <v>10000</v>
      </c>
      <c r="J10" s="122"/>
      <c r="K10" s="122"/>
      <c r="L10" s="122"/>
      <c r="M10" s="122"/>
      <c r="N10" s="122"/>
      <c r="O10" s="122"/>
      <c r="P10" s="122"/>
      <c r="Q10" s="122"/>
      <c r="R10" s="122">
        <v>10000</v>
      </c>
      <c r="S10" s="122"/>
      <c r="T10" s="122"/>
      <c r="U10" s="122"/>
      <c r="V10" s="122"/>
      <c r="W10" s="122">
        <v>10000</v>
      </c>
    </row>
    <row r="11" ht="39" customHeight="1" spans="1:23">
      <c r="A11" s="118"/>
      <c r="B11" s="118"/>
      <c r="C11" s="118" t="s">
        <v>238</v>
      </c>
      <c r="D11" s="118"/>
      <c r="E11" s="118"/>
      <c r="F11" s="118"/>
      <c r="G11" s="118"/>
      <c r="H11" s="118"/>
      <c r="I11" s="122">
        <v>50000</v>
      </c>
      <c r="J11" s="122">
        <v>50000</v>
      </c>
      <c r="K11" s="122">
        <v>50000</v>
      </c>
      <c r="L11" s="122"/>
      <c r="M11" s="122"/>
      <c r="N11" s="118"/>
      <c r="O11" s="118"/>
      <c r="P11" s="118"/>
      <c r="Q11" s="122"/>
      <c r="R11" s="122"/>
      <c r="S11" s="122"/>
      <c r="T11" s="122"/>
      <c r="U11" s="122"/>
      <c r="V11" s="122"/>
      <c r="W11" s="122"/>
    </row>
    <row r="12" ht="39" customHeight="1" spans="1:23">
      <c r="A12" s="118" t="s">
        <v>234</v>
      </c>
      <c r="B12" s="118" t="s">
        <v>239</v>
      </c>
      <c r="C12" s="118" t="s">
        <v>238</v>
      </c>
      <c r="D12" s="118" t="s">
        <v>46</v>
      </c>
      <c r="E12" s="118" t="s">
        <v>105</v>
      </c>
      <c r="F12" s="118" t="s">
        <v>106</v>
      </c>
      <c r="G12" s="118" t="s">
        <v>212</v>
      </c>
      <c r="H12" s="118" t="s">
        <v>213</v>
      </c>
      <c r="I12" s="122">
        <v>10600</v>
      </c>
      <c r="J12" s="122">
        <v>10600</v>
      </c>
      <c r="K12" s="122">
        <v>10600</v>
      </c>
      <c r="L12" s="122"/>
      <c r="M12" s="122"/>
      <c r="N12" s="118"/>
      <c r="O12" s="118"/>
      <c r="P12" s="118"/>
      <c r="Q12" s="122"/>
      <c r="R12" s="122"/>
      <c r="S12" s="122"/>
      <c r="T12" s="122"/>
      <c r="U12" s="122"/>
      <c r="V12" s="122"/>
      <c r="W12" s="122"/>
    </row>
    <row r="13" ht="39" customHeight="1" spans="1:23">
      <c r="A13" s="118" t="s">
        <v>234</v>
      </c>
      <c r="B13" s="118" t="s">
        <v>239</v>
      </c>
      <c r="C13" s="118" t="s">
        <v>238</v>
      </c>
      <c r="D13" s="118" t="s">
        <v>46</v>
      </c>
      <c r="E13" s="118" t="s">
        <v>105</v>
      </c>
      <c r="F13" s="118" t="s">
        <v>106</v>
      </c>
      <c r="G13" s="118" t="s">
        <v>240</v>
      </c>
      <c r="H13" s="118" t="s">
        <v>241</v>
      </c>
      <c r="I13" s="122">
        <v>34000</v>
      </c>
      <c r="J13" s="122">
        <v>34000</v>
      </c>
      <c r="K13" s="122">
        <v>34000</v>
      </c>
      <c r="L13" s="122"/>
      <c r="M13" s="122"/>
      <c r="N13" s="118"/>
      <c r="O13" s="118"/>
      <c r="P13" s="118"/>
      <c r="Q13" s="122"/>
      <c r="R13" s="122"/>
      <c r="S13" s="122"/>
      <c r="T13" s="122"/>
      <c r="U13" s="122"/>
      <c r="V13" s="122"/>
      <c r="W13" s="122"/>
    </row>
    <row r="14" ht="39" customHeight="1" spans="1:23">
      <c r="A14" s="118" t="s">
        <v>234</v>
      </c>
      <c r="B14" s="118" t="s">
        <v>239</v>
      </c>
      <c r="C14" s="118" t="s">
        <v>238</v>
      </c>
      <c r="D14" s="118" t="s">
        <v>46</v>
      </c>
      <c r="E14" s="118" t="s">
        <v>105</v>
      </c>
      <c r="F14" s="118" t="s">
        <v>106</v>
      </c>
      <c r="G14" s="118" t="s">
        <v>220</v>
      </c>
      <c r="H14" s="118" t="s">
        <v>221</v>
      </c>
      <c r="I14" s="122">
        <v>5400</v>
      </c>
      <c r="J14" s="122">
        <v>5400</v>
      </c>
      <c r="K14" s="122">
        <v>5400</v>
      </c>
      <c r="L14" s="122"/>
      <c r="M14" s="122"/>
      <c r="N14" s="118"/>
      <c r="O14" s="118"/>
      <c r="P14" s="118"/>
      <c r="Q14" s="122"/>
      <c r="R14" s="122"/>
      <c r="S14" s="122"/>
      <c r="T14" s="122"/>
      <c r="U14" s="122"/>
      <c r="V14" s="122"/>
      <c r="W14" s="122"/>
    </row>
    <row r="15" ht="39" customHeight="1" spans="1:23">
      <c r="A15" s="119" t="s">
        <v>32</v>
      </c>
      <c r="B15" s="119"/>
      <c r="C15" s="119"/>
      <c r="D15" s="119"/>
      <c r="E15" s="119"/>
      <c r="F15" s="119"/>
      <c r="G15" s="119"/>
      <c r="H15" s="119"/>
      <c r="I15" s="122">
        <v>60000</v>
      </c>
      <c r="J15" s="122">
        <v>50000</v>
      </c>
      <c r="K15" s="122">
        <v>50000</v>
      </c>
      <c r="L15" s="122"/>
      <c r="M15" s="122"/>
      <c r="N15" s="122"/>
      <c r="O15" s="122"/>
      <c r="P15" s="122"/>
      <c r="Q15" s="122"/>
      <c r="R15" s="122">
        <v>10000</v>
      </c>
      <c r="S15" s="122"/>
      <c r="T15" s="122"/>
      <c r="U15" s="122"/>
      <c r="V15" s="122"/>
      <c r="W15" s="122">
        <v>10000</v>
      </c>
    </row>
  </sheetData>
  <mergeCells count="28">
    <mergeCell ref="A3:W3"/>
    <mergeCell ref="A4:I4"/>
    <mergeCell ref="J5:M5"/>
    <mergeCell ref="N5:P5"/>
    <mergeCell ref="R5:W5"/>
    <mergeCell ref="J6:K6"/>
    <mergeCell ref="A15:H1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6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242</v>
      </c>
    </row>
    <row r="3" ht="28.5" customHeight="1" spans="1:10">
      <c r="A3" s="45" t="s">
        <v>243</v>
      </c>
      <c r="B3" s="28"/>
      <c r="C3" s="28"/>
      <c r="D3" s="28"/>
      <c r="E3" s="28"/>
      <c r="F3" s="46"/>
      <c r="G3" s="28"/>
      <c r="H3" s="46"/>
      <c r="I3" s="46"/>
      <c r="J3" s="28"/>
    </row>
    <row r="4" ht="15" customHeight="1" spans="1:1">
      <c r="A4" s="5" t="s">
        <v>2</v>
      </c>
    </row>
    <row r="5" ht="45" customHeight="1" spans="1:10">
      <c r="A5" s="47" t="s">
        <v>244</v>
      </c>
      <c r="B5" s="47" t="s">
        <v>245</v>
      </c>
      <c r="C5" s="47" t="s">
        <v>246</v>
      </c>
      <c r="D5" s="47" t="s">
        <v>247</v>
      </c>
      <c r="E5" s="47" t="s">
        <v>248</v>
      </c>
      <c r="F5" s="48" t="s">
        <v>249</v>
      </c>
      <c r="G5" s="47" t="s">
        <v>250</v>
      </c>
      <c r="H5" s="48" t="s">
        <v>251</v>
      </c>
      <c r="I5" s="48" t="s">
        <v>252</v>
      </c>
      <c r="J5" s="47" t="s">
        <v>253</v>
      </c>
    </row>
    <row r="6" ht="4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5" customHeight="1" spans="1:10">
      <c r="A7" s="115" t="s">
        <v>46</v>
      </c>
      <c r="B7" s="115"/>
      <c r="C7" s="115"/>
      <c r="D7" s="115"/>
      <c r="E7" s="115"/>
      <c r="F7" s="115"/>
      <c r="G7" s="115"/>
      <c r="H7" s="115"/>
      <c r="I7" s="115"/>
      <c r="J7" s="115"/>
    </row>
    <row r="8" ht="45" customHeight="1" spans="1:10">
      <c r="A8" s="116" t="s">
        <v>238</v>
      </c>
      <c r="B8" s="116" t="s">
        <v>254</v>
      </c>
      <c r="C8" s="116" t="s">
        <v>255</v>
      </c>
      <c r="D8" s="116" t="s">
        <v>256</v>
      </c>
      <c r="E8" s="116" t="s">
        <v>257</v>
      </c>
      <c r="F8" s="116" t="s">
        <v>258</v>
      </c>
      <c r="G8" s="115" t="s">
        <v>68</v>
      </c>
      <c r="H8" s="115" t="s">
        <v>259</v>
      </c>
      <c r="I8" s="116" t="s">
        <v>260</v>
      </c>
      <c r="J8" s="116" t="s">
        <v>261</v>
      </c>
    </row>
    <row r="9" ht="45" customHeight="1" spans="1:10">
      <c r="A9" s="116" t="s">
        <v>238</v>
      </c>
      <c r="B9" s="116" t="s">
        <v>254</v>
      </c>
      <c r="C9" s="116" t="s">
        <v>255</v>
      </c>
      <c r="D9" s="116" t="s">
        <v>262</v>
      </c>
      <c r="E9" s="116" t="s">
        <v>263</v>
      </c>
      <c r="F9" s="116" t="s">
        <v>264</v>
      </c>
      <c r="G9" s="115" t="s">
        <v>265</v>
      </c>
      <c r="H9" s="115" t="s">
        <v>266</v>
      </c>
      <c r="I9" s="116" t="s">
        <v>260</v>
      </c>
      <c r="J9" s="116" t="s">
        <v>261</v>
      </c>
    </row>
    <row r="10" ht="45" customHeight="1" spans="1:10">
      <c r="A10" s="116" t="s">
        <v>238</v>
      </c>
      <c r="B10" s="116" t="s">
        <v>254</v>
      </c>
      <c r="C10" s="116" t="s">
        <v>267</v>
      </c>
      <c r="D10" s="116" t="s">
        <v>268</v>
      </c>
      <c r="E10" s="116" t="s">
        <v>269</v>
      </c>
      <c r="F10" s="116" t="s">
        <v>258</v>
      </c>
      <c r="G10" s="115" t="s">
        <v>270</v>
      </c>
      <c r="H10" s="115" t="s">
        <v>271</v>
      </c>
      <c r="I10" s="116" t="s">
        <v>260</v>
      </c>
      <c r="J10" s="116" t="s">
        <v>261</v>
      </c>
    </row>
    <row r="11" ht="45" customHeight="1" spans="1:10">
      <c r="A11" s="116" t="s">
        <v>238</v>
      </c>
      <c r="B11" s="116" t="s">
        <v>254</v>
      </c>
      <c r="C11" s="116" t="s">
        <v>272</v>
      </c>
      <c r="D11" s="116" t="s">
        <v>273</v>
      </c>
      <c r="E11" s="116" t="s">
        <v>274</v>
      </c>
      <c r="F11" s="116" t="s">
        <v>258</v>
      </c>
      <c r="G11" s="115" t="s">
        <v>275</v>
      </c>
      <c r="H11" s="115" t="s">
        <v>266</v>
      </c>
      <c r="I11" s="116" t="s">
        <v>260</v>
      </c>
      <c r="J11" s="116" t="s">
        <v>261</v>
      </c>
    </row>
    <row r="12" ht="45" customHeight="1" spans="1:10">
      <c r="A12" s="116" t="s">
        <v>233</v>
      </c>
      <c r="B12" s="116" t="s">
        <v>276</v>
      </c>
      <c r="C12" s="116" t="s">
        <v>255</v>
      </c>
      <c r="D12" s="116" t="s">
        <v>256</v>
      </c>
      <c r="E12" s="116" t="s">
        <v>277</v>
      </c>
      <c r="F12" s="116" t="s">
        <v>264</v>
      </c>
      <c r="G12" s="115" t="s">
        <v>270</v>
      </c>
      <c r="H12" s="115" t="s">
        <v>278</v>
      </c>
      <c r="I12" s="116" t="s">
        <v>260</v>
      </c>
      <c r="J12" s="116" t="s">
        <v>277</v>
      </c>
    </row>
    <row r="13" ht="45" customHeight="1" spans="1:10">
      <c r="A13" s="116" t="s">
        <v>233</v>
      </c>
      <c r="B13" s="116" t="s">
        <v>276</v>
      </c>
      <c r="C13" s="116" t="s">
        <v>255</v>
      </c>
      <c r="D13" s="116" t="s">
        <v>256</v>
      </c>
      <c r="E13" s="116" t="s">
        <v>279</v>
      </c>
      <c r="F13" s="116" t="s">
        <v>264</v>
      </c>
      <c r="G13" s="115" t="s">
        <v>280</v>
      </c>
      <c r="H13" s="115" t="s">
        <v>281</v>
      </c>
      <c r="I13" s="116" t="s">
        <v>260</v>
      </c>
      <c r="J13" s="116" t="s">
        <v>279</v>
      </c>
    </row>
    <row r="14" ht="45" customHeight="1" spans="1:10">
      <c r="A14" s="116" t="s">
        <v>233</v>
      </c>
      <c r="B14" s="116" t="s">
        <v>276</v>
      </c>
      <c r="C14" s="116" t="s">
        <v>255</v>
      </c>
      <c r="D14" s="116" t="s">
        <v>262</v>
      </c>
      <c r="E14" s="116" t="s">
        <v>282</v>
      </c>
      <c r="F14" s="116" t="s">
        <v>264</v>
      </c>
      <c r="G14" s="115" t="s">
        <v>265</v>
      </c>
      <c r="H14" s="115" t="s">
        <v>266</v>
      </c>
      <c r="I14" s="116" t="s">
        <v>260</v>
      </c>
      <c r="J14" s="116" t="s">
        <v>283</v>
      </c>
    </row>
    <row r="15" ht="45" customHeight="1" spans="1:10">
      <c r="A15" s="116" t="s">
        <v>233</v>
      </c>
      <c r="B15" s="116" t="s">
        <v>276</v>
      </c>
      <c r="C15" s="116" t="s">
        <v>267</v>
      </c>
      <c r="D15" s="116" t="s">
        <v>284</v>
      </c>
      <c r="E15" s="116" t="s">
        <v>285</v>
      </c>
      <c r="F15" s="116" t="s">
        <v>258</v>
      </c>
      <c r="G15" s="115" t="s">
        <v>68</v>
      </c>
      <c r="H15" s="115" t="s">
        <v>286</v>
      </c>
      <c r="I15" s="116" t="s">
        <v>260</v>
      </c>
      <c r="J15" s="116" t="s">
        <v>287</v>
      </c>
    </row>
    <row r="16" ht="45" customHeight="1" spans="1:10">
      <c r="A16" s="116" t="s">
        <v>233</v>
      </c>
      <c r="B16" s="116" t="s">
        <v>276</v>
      </c>
      <c r="C16" s="116" t="s">
        <v>272</v>
      </c>
      <c r="D16" s="116" t="s">
        <v>273</v>
      </c>
      <c r="E16" s="116" t="s">
        <v>288</v>
      </c>
      <c r="F16" s="116" t="s">
        <v>258</v>
      </c>
      <c r="G16" s="115" t="s">
        <v>275</v>
      </c>
      <c r="H16" s="115" t="s">
        <v>266</v>
      </c>
      <c r="I16" s="116" t="s">
        <v>260</v>
      </c>
      <c r="J16" s="116" t="s">
        <v>287</v>
      </c>
    </row>
  </sheetData>
  <mergeCells count="6">
    <mergeCell ref="A3:J3"/>
    <mergeCell ref="A4:H4"/>
    <mergeCell ref="A8:A11"/>
    <mergeCell ref="A12:A16"/>
    <mergeCell ref="B8:B11"/>
    <mergeCell ref="B12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2025-01-21T02:50:00Z</dcterms:created>
  <dcterms:modified xsi:type="dcterms:W3CDTF">2025-05-15T01:38:35Z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2052-12.1.0.16929</vt:lpwstr>
  </property>
</Properties>
</file>