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  <sheet name="Sheet1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<sst xmlns="http://schemas.openxmlformats.org/spreadsheetml/2006/main" count="720" uniqueCount="312">
  <si>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</si>
  <si>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</si>
  <si>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</si>
  <si>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</si>
  <si>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</si>
  <si>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</si>
  <si>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</si>
  <si>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</si>
  <si>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</si>
  <si>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</si>
  <si>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</si>
  <si>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</si>
  <si>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</si>
  <si>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</si>
  <si>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</si>
  <si>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</si>
  <si>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</si>
  <si>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</si>
  <si>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</si>
  <si>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</si>
  <si>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</si>
  <si>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</si>
  <si>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</si>
  <si>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</si>
  <si>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</si>
  <si>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</si>
  <si>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</si>
  <si>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</si>
  <si>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</si>
  <si>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</si>
  <si>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</si>
  <si>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</si>
  <si>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</si>
  <si>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</si>
  <si>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</si>
  <si>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</si>
  <si>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</si>
  <si>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</si>
  <si>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</si>
  <si>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</si>
  <si>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</si>
  <si>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</si>
  <si>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</si>
  <si>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</si>
  <si>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</si>
  <si>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717001</t>
  </si>
  <si>
    <t>芒市水产技术推广站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</si>
  <si>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</si>
  <si>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</si>
  <si>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</si>
  <si>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</si>
  <si>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</si>
  <si>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</si>
  <si>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</si>
  <si>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</si>
  <si>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</si>
  <si>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</si>
  <si>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</si>
  <si>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</si>
  <si>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</si>
  <si>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</si>
  <si>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</si>
  <si>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</si>
  <si>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</si>
  <si>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</si>
  <si>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</si>
  <si>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</si>
  <si>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</si>
  <si>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</si>
  <si>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</si>
  <si>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</si>
  <si>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</si>
  <si>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</si>
  <si>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</si>
  <si>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</si>
  <si>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</si>
  <si>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</si>
  <si>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</si>
  <si>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</si>
  <si>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</si>
  <si>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</si>
  <si>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</si>
  <si>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</si>
  <si>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</si>
  <si>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</si>
  <si>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</si>
  <si>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</si>
  <si>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</si>
  <si>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</si>
  <si>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</si>
  <si>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</si>
  <si>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</si>
  <si>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</si>
  <si>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</si>
  <si>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</si>
  <si>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</si>
  <si>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</si>
  <si>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</si>
  <si>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</si>
  <si>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</si>
  <si>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</si>
  <si>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</si>
  <si>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</si>
  <si>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</si>
  <si>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</si>
  <si>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</si>
  <si>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</si>
  <si>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</si>
  <si>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</si>
  <si>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</si>
  <si>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</si>
  <si>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</si>
  <si>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</si>
  <si>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</si>
  <si>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</si>
  <si>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</si>
  <si>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</si>
  <si>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</si>
  <si>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</si>
  <si>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</si>
  <si>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</si>
  <si>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</si>
  <si>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</si>
  <si>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</si>
  <si>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</si>
  <si>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</si>
  <si>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</si>
  <si>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</si>
  <si>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</si>
  <si>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</si>
  <si>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</si>
  <si>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</si>
  <si>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</si>
  <si>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</si>
  <si>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</si>
  <si>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</si>
  <si>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</si>
  <si>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</si>
  <si>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</si>
  <si>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</si>
  <si>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</si>
  <si>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</si>
  <si>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</si>
  <si>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</si>
  <si>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</si>
  <si>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</si>
  <si>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</si>
  <si>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</si>
  <si>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</si>
  <si>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</si>
  <si>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</si>
  <si>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</si>
  <si>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</si>
  <si>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</si>
  <si>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</si>
  <si>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</si>
  <si>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</si>
  <si>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</si>
  <si>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</si>
  <si>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</si>
  <si>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</si>
  <si>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</si>
  <si>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</si>
  <si>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</si>
  <si>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</si>
  <si>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</si>
  <si>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</si>
  <si>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</si>
  <si>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</si>
  <si>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</si>
  <si>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</si>
  <si>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</si>
  <si>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</si>
  <si>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</si>
  <si>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</si>
  <si>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</si>
  <si>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</si>
  <si>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</si>
  <si>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</si>
  <si>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</si>
  <si>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</si>
  <si>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</si>
  <si>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</si>
  <si>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</si>
  <si>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533103210000000017465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</si>
  <si>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</si>
  <si>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</si>
  <si>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</si>
  <si>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</si>
  <si>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</si>
  <si>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</si>
  <si>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</si>
  <si>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533103210000000017466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</si>
  <si>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</si>
  <si>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</si>
  <si>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</si>
  <si>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</si>
  <si>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</si>
  <si>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</si>
  <si>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</si>
  <si>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</si>
  <si>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</si>
  <si>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533103210000000017467</t>
  </si>
  <si>
    <t>30113</t>
  </si>
  <si>
    <t>533103210000000017470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</si>
  <si>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</si>
  <si>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</si>
  <si>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</si>
  <si>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</si>
  <si>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</si>
  <si>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</si>
  <si>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</si>
  <si>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</si>
  <si>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</si>
  <si>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</si>
  <si>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</si>
  <si>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</si>
  <si>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</si>
  <si>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533103251100003782055</t>
  </si>
  <si>
    <t>公用经费安排的公务用车运维费</t>
  </si>
  <si>
    <t>30231</t>
  </si>
  <si>
    <t>公务用车运行维护费</t>
  </si>
  <si>
    <t>533103210000000017469</t>
  </si>
  <si>
    <t>退休公用经费</t>
  </si>
  <si>
    <t>533103210000000017468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</si>
  <si>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</si>
  <si>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</si>
  <si>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</si>
  <si>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</si>
  <si>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</si>
  <si>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</si>
  <si>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</si>
  <si>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</si>
  <si>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</si>
  <si>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</si>
  <si>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备注：本单位无项目支出经费预算，此表无数据。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</si>
  <si>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</si>
  <si>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</si>
  <si>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</si>
  <si>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</si>
  <si>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</si>
  <si>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</si>
  <si>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</si>
  <si>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</si>
  <si>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</si>
  <si>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</si>
  <si>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</si>
  <si>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</si>
  <si>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</si>
  <si>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</si>
  <si>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</si>
  <si>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</si>
  <si>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备注：本单位无政府性基金预算支出预算，此表无数据。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</si>
  <si>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</si>
  <si>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</si>
  <si>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</si>
  <si>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</si>
  <si>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</si>
  <si>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</si>
  <si>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</si>
  <si>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</si>
  <si>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</si>
  <si>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</si>
  <si>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</si>
  <si>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</si>
  <si>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</si>
  <si>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元</t>
  </si>
  <si>
    <t>车辆燃油费</t>
  </si>
  <si>
    <t>车辆加油、添加燃料服务</t>
  </si>
  <si>
    <t>车辆维修费</t>
  </si>
  <si>
    <t>车辆维修和保养服务</t>
  </si>
  <si>
    <t>车辆保险</t>
  </si>
  <si>
    <t>机动车保险服务</t>
  </si>
  <si>
    <t>预算08表</t>
  </si>
  <si>
    <t>政府购买服务项目</t>
  </si>
  <si>
    <t>政府购买服务目录</t>
  </si>
  <si>
    <t>备注：本单位无政府购买服务支出预算，此表无数据。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</si>
  <si>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</si>
  <si>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</si>
  <si>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</si>
  <si>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</si>
  <si>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</si>
  <si>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</si>
  <si>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</si>
  <si>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</si>
  <si>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</si>
  <si>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</si>
  <si>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</si>
  <si>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</si>
  <si>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</si>
  <si>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</si>
  <si>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</si>
  <si>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</si>
  <si>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</si>
  <si>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</si>
  <si>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</si>
  <si>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备注：本单位无市对下转移支付支出预算，此表无数据。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</si>
  <si>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</si>
  <si>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</si>
  <si>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</si>
  <si>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</si>
  <si>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</si>
  <si>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</si>
  <si>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</si>
  <si>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</si>
  <si>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备注：本单位无新增资产配置，此表无数据。</t>
  </si>
  <si>
    <t>预算11表</t>
  </si>
  <si>
    <t>上级补助</t>
  </si>
  <si>
    <t>备注：本单位无上级转移支付补助项目支出预算，此表无数据。</t>
  </si>
  <si>
    <t>预算12表</t>
  </si>
  <si>
    <t>项目级次</t>
  </si>
  <si>
    <t>备注：本单位无部门项目支出中期规划支出预算，此表无数据。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</si>
</sst>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4" workbookViewId="0">
      <selection activeCell="B32" sqref="B3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tr">
        <f>"2025"&amp;"年部门财务收支预算总表"</f>
        <v>2025年部门财务收支预算总表</v>
      </c>
      <c r="B2" s="178"/>
      <c r="C2" s="178"/>
      <c r="D2" s="178"/>
    </row>
    <row r="3" ht="18.75" customHeight="1" spans="1:4">
      <c r="A3" s="132" t="str">
        <f>"单位名称："&amp;"芒市水产技术推广站"</f>
        <v>单位名称：芒市水产技术推广站</v>
      </c>
      <c r="B3" s="132"/>
      <c r="C3" s="133"/>
      <c r="D3" s="179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6">
        <v>2583525.4</v>
      </c>
      <c r="C6" s="132" t="str">
        <f>"一"&amp;"、"&amp;"社会保障和就业支出"</f>
        <v>一、社会保障和就业支出</v>
      </c>
      <c r="D6" s="136">
        <v>792298.17</v>
      </c>
    </row>
    <row r="7" ht="18.75" customHeight="1" spans="1:4">
      <c r="A7" s="132" t="s">
        <v>8</v>
      </c>
      <c r="B7" s="136"/>
      <c r="C7" s="132" t="str">
        <f>"二"&amp;"、"&amp;"卫生健康支出"</f>
        <v>二、卫生健康支出</v>
      </c>
      <c r="D7" s="136">
        <v>125336.75</v>
      </c>
    </row>
    <row r="8" ht="18.75" customHeight="1" spans="1:4">
      <c r="A8" s="132" t="s">
        <v>9</v>
      </c>
      <c r="B8" s="136"/>
      <c r="C8" s="132" t="str">
        <f>"三"&amp;"、"&amp;"农林水支出"</f>
        <v>三、农林水支出</v>
      </c>
      <c r="D8" s="136">
        <v>1483554.92</v>
      </c>
    </row>
    <row r="9" ht="18.75" customHeight="1" spans="1:4">
      <c r="A9" s="132" t="s">
        <v>10</v>
      </c>
      <c r="B9" s="136"/>
      <c r="C9" s="132" t="str">
        <f>"四"&amp;"、"&amp;"住房保障支出"</f>
        <v>四、住房保障支出</v>
      </c>
      <c r="D9" s="136">
        <v>182335.56</v>
      </c>
    </row>
    <row r="10" ht="18.75" customHeight="1" spans="1:4">
      <c r="A10" s="132" t="s">
        <v>11</v>
      </c>
      <c r="B10" s="136"/>
      <c r="C10" s="132"/>
      <c r="D10" s="136"/>
    </row>
    <row r="11" ht="18.75" customHeight="1" spans="1:4">
      <c r="A11" s="132" t="s">
        <v>12</v>
      </c>
      <c r="B11" s="136"/>
      <c r="C11" s="132"/>
      <c r="D11" s="136"/>
    </row>
    <row r="12" ht="18.75" customHeight="1" spans="1:4">
      <c r="A12" s="132" t="s">
        <v>13</v>
      </c>
      <c r="B12" s="136"/>
      <c r="C12" s="132"/>
      <c r="D12" s="136"/>
    </row>
    <row r="13" ht="18.75" customHeight="1" spans="1:4">
      <c r="A13" s="132" t="s">
        <v>14</v>
      </c>
      <c r="B13" s="136"/>
      <c r="C13" s="132"/>
      <c r="D13" s="136"/>
    </row>
    <row r="14" ht="18.75" customHeight="1" spans="1:4">
      <c r="A14" s="132" t="s">
        <v>15</v>
      </c>
      <c r="B14" s="136"/>
      <c r="C14" s="132"/>
      <c r="D14" s="136"/>
    </row>
    <row r="15" ht="18.75" customHeight="1" spans="1:4">
      <c r="A15" s="132" t="s">
        <v>16</v>
      </c>
      <c r="B15" s="136"/>
      <c r="C15" s="132"/>
      <c r="D15" s="136"/>
    </row>
    <row r="16" ht="18.75" customHeight="1" spans="1:4">
      <c r="A16" s="132"/>
      <c r="B16" s="136"/>
      <c r="C16" s="132"/>
      <c r="D16" s="136"/>
    </row>
    <row r="17" ht="18.75" customHeight="1" spans="1:4">
      <c r="A17" s="132"/>
      <c r="B17" s="136"/>
      <c r="C17" s="132"/>
      <c r="D17" s="136"/>
    </row>
    <row r="18" ht="18.75" customHeight="1" spans="1:4">
      <c r="A18" s="132"/>
      <c r="B18" s="136"/>
      <c r="C18" s="132"/>
      <c r="D18" s="136"/>
    </row>
    <row r="19" ht="18.75" customHeight="1" spans="1:4">
      <c r="A19" s="132"/>
      <c r="B19" s="136"/>
      <c r="C19" s="132"/>
      <c r="D19" s="136"/>
    </row>
    <row r="20" ht="18.75" customHeight="1" spans="1:4">
      <c r="A20" s="132"/>
      <c r="B20" s="136"/>
      <c r="C20" s="132"/>
      <c r="D20" s="136"/>
    </row>
    <row r="21" ht="18.75" customHeight="1" spans="1:4">
      <c r="A21" s="132"/>
      <c r="B21" s="136"/>
      <c r="C21" s="132"/>
      <c r="D21" s="136"/>
    </row>
    <row r="22" ht="18.75" customHeight="1" spans="1:4">
      <c r="A22" s="132"/>
      <c r="B22" s="136"/>
      <c r="C22" s="132"/>
      <c r="D22" s="136"/>
    </row>
    <row r="23" ht="18.75" customHeight="1" spans="1:4">
      <c r="A23" s="132"/>
      <c r="B23" s="136"/>
      <c r="C23" s="132"/>
      <c r="D23" s="136"/>
    </row>
    <row r="24" ht="18.75" customHeight="1" spans="1:4">
      <c r="A24" s="132"/>
      <c r="B24" s="136"/>
      <c r="C24" s="132"/>
      <c r="D24" s="136"/>
    </row>
    <row r="25" ht="18.75" customHeight="1" spans="1:4">
      <c r="A25" s="132"/>
      <c r="B25" s="136"/>
      <c r="C25" s="132"/>
      <c r="D25" s="136"/>
    </row>
    <row r="26" ht="18.75" customHeight="1" spans="1:4">
      <c r="A26" s="132"/>
      <c r="B26" s="136"/>
      <c r="C26" s="132"/>
      <c r="D26" s="136"/>
    </row>
    <row r="27" ht="18.75" customHeight="1" spans="1:4">
      <c r="A27" s="132"/>
      <c r="B27" s="136"/>
      <c r="C27" s="132"/>
      <c r="D27" s="136"/>
    </row>
    <row r="28" ht="18.75" customHeight="1" spans="1:4">
      <c r="A28" s="132"/>
      <c r="B28" s="136"/>
      <c r="C28" s="132"/>
      <c r="D28" s="136"/>
    </row>
    <row r="29" ht="18.75" customHeight="1" spans="1:4">
      <c r="A29" s="132"/>
      <c r="B29" s="136"/>
      <c r="C29" s="132"/>
      <c r="D29" s="136"/>
    </row>
    <row r="30" ht="18.75" customHeight="1" spans="1:4">
      <c r="A30" s="132"/>
      <c r="B30" s="136"/>
      <c r="C30" s="132"/>
      <c r="D30" s="136"/>
    </row>
    <row r="31" ht="18.75" customHeight="1" spans="1:4">
      <c r="A31" s="132"/>
      <c r="B31" s="136"/>
      <c r="C31" s="132"/>
      <c r="D31" s="136"/>
    </row>
    <row r="32" ht="18.75" customHeight="1" spans="1:4">
      <c r="A32" s="132" t="s">
        <v>17</v>
      </c>
      <c r="B32" s="136">
        <v>2583525.4</v>
      </c>
      <c r="C32" s="132" t="s">
        <v>18</v>
      </c>
      <c r="D32" s="136">
        <v>2583525.4</v>
      </c>
    </row>
    <row r="33" ht="18.75" customHeight="1" spans="1:4">
      <c r="A33" s="132" t="s">
        <v>19</v>
      </c>
      <c r="B33" s="136"/>
      <c r="C33" s="132" t="s">
        <v>20</v>
      </c>
      <c r="D33" s="136"/>
    </row>
    <row r="34" ht="18.75" customHeight="1" spans="1:4">
      <c r="A34" s="132" t="s">
        <v>21</v>
      </c>
      <c r="B34" s="136"/>
      <c r="C34" s="132" t="s">
        <v>21</v>
      </c>
      <c r="D34" s="136"/>
    </row>
    <row r="35" ht="18.75" customHeight="1" spans="1:4">
      <c r="A35" s="132" t="s">
        <v>22</v>
      </c>
      <c r="B35" s="136"/>
      <c r="C35" s="132" t="s">
        <v>23</v>
      </c>
      <c r="D35" s="136"/>
    </row>
    <row r="36" ht="18.75" customHeight="1" spans="1:4">
      <c r="A36" s="132" t="s">
        <v>24</v>
      </c>
      <c r="B36" s="136">
        <v>2583525.4</v>
      </c>
      <c r="C36" s="132" t="s">
        <v>25</v>
      </c>
      <c r="D36" s="136">
        <v>2583525.4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1" sqref="B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247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248</v>
      </c>
      <c r="C2" s="116"/>
      <c r="D2" s="117"/>
      <c r="E2" s="117"/>
      <c r="F2" s="117"/>
    </row>
    <row r="3" ht="13.5" customHeight="1" spans="1:6">
      <c r="A3" s="118" t="str">
        <f>"单位名称："&amp;"芒市水产技术推广站"</f>
        <v>单位名称：芒市水产技术推广站</v>
      </c>
      <c r="B3" s="118" t="s">
        <v>249</v>
      </c>
      <c r="C3" s="119"/>
      <c r="D3" s="91"/>
      <c r="E3" s="91"/>
      <c r="F3" s="112" t="s">
        <v>1</v>
      </c>
    </row>
    <row r="4" ht="19.5" customHeight="1" spans="1:6">
      <c r="A4" s="58" t="s">
        <v>161</v>
      </c>
      <c r="B4" s="120" t="s">
        <v>48</v>
      </c>
      <c r="C4" s="58" t="s">
        <v>49</v>
      </c>
      <c r="D4" s="35" t="s">
        <v>250</v>
      </c>
      <c r="E4" s="35"/>
      <c r="F4" s="35"/>
    </row>
    <row r="5" ht="18.55" customHeight="1" spans="1:6">
      <c r="A5" s="58"/>
      <c r="B5" s="120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251</v>
      </c>
      <c r="B9" s="20" t="s">
        <v>251</v>
      </c>
      <c r="C9" s="20" t="s">
        <v>251</v>
      </c>
      <c r="D9" s="74"/>
      <c r="E9" s="122"/>
      <c r="F9" s="122"/>
    </row>
    <row r="10" customHeight="1" spans="1:1">
      <c r="A10" s="28" t="s">
        <v>252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topLeftCell="A6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253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"单位名称："&amp;"芒市水产技术推广站"</f>
        <v>单位名称：芒市水产技术推广站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254</v>
      </c>
      <c r="B4" s="92" t="s">
        <v>255</v>
      </c>
      <c r="C4" s="92" t="s">
        <v>256</v>
      </c>
      <c r="D4" s="92" t="s">
        <v>257</v>
      </c>
      <c r="E4" s="92" t="s">
        <v>258</v>
      </c>
      <c r="F4" s="92" t="s">
        <v>259</v>
      </c>
      <c r="G4" s="47" t="s">
        <v>168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260</v>
      </c>
      <c r="J5" s="93" t="s">
        <v>261</v>
      </c>
      <c r="K5" s="107" t="s">
        <v>262</v>
      </c>
      <c r="L5" s="108" t="s">
        <v>263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264</v>
      </c>
      <c r="O6" s="33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>
        <v>18000</v>
      </c>
      <c r="G8" s="23">
        <v>18000</v>
      </c>
      <c r="H8" s="23">
        <v>18000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"&amp;"一般公用经费"</f>
        <v>     一般公用经费</v>
      </c>
      <c r="B9" s="98" t="s">
        <v>265</v>
      </c>
      <c r="C9" s="98" t="s">
        <v>265</v>
      </c>
      <c r="D9" s="99" t="s">
        <v>266</v>
      </c>
      <c r="E9" s="100">
        <v>1</v>
      </c>
      <c r="F9" s="23">
        <v>3000</v>
      </c>
      <c r="G9" s="23">
        <v>3000</v>
      </c>
      <c r="H9" s="23">
        <v>3000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ref="A10:A12" si="0">"     "&amp;"公用经费安排的公务用车运维费"</f>
        <v>     公用经费安排的公务用车运维费</v>
      </c>
      <c r="B10" s="98" t="s">
        <v>267</v>
      </c>
      <c r="C10" s="98" t="s">
        <v>268</v>
      </c>
      <c r="D10" s="99" t="s">
        <v>266</v>
      </c>
      <c r="E10" s="100">
        <v>1</v>
      </c>
      <c r="F10" s="23">
        <v>7000</v>
      </c>
      <c r="G10" s="23">
        <v>7000</v>
      </c>
      <c r="H10" s="23">
        <v>7000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公用经费安排的公务用车运维费</v>
      </c>
      <c r="B11" s="98" t="s">
        <v>269</v>
      </c>
      <c r="C11" s="98" t="s">
        <v>270</v>
      </c>
      <c r="D11" s="99" t="s">
        <v>266</v>
      </c>
      <c r="E11" s="100">
        <v>1</v>
      </c>
      <c r="F11" s="23">
        <v>4500</v>
      </c>
      <c r="G11" s="23">
        <v>4500</v>
      </c>
      <c r="H11" s="23">
        <v>4500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0"/>
        <v>     公用经费安排的公务用车运维费</v>
      </c>
      <c r="B12" s="98" t="s">
        <v>271</v>
      </c>
      <c r="C12" s="98" t="s">
        <v>272</v>
      </c>
      <c r="D12" s="99" t="s">
        <v>266</v>
      </c>
      <c r="E12" s="100">
        <v>1</v>
      </c>
      <c r="F12" s="23">
        <v>3500</v>
      </c>
      <c r="G12" s="23">
        <v>3500</v>
      </c>
      <c r="H12" s="23">
        <v>3500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1" t="s">
        <v>251</v>
      </c>
      <c r="B13" s="102"/>
      <c r="C13" s="102"/>
      <c r="D13" s="102"/>
      <c r="E13" s="100"/>
      <c r="F13" s="23">
        <v>18000</v>
      </c>
      <c r="G13" s="23">
        <v>18000</v>
      </c>
      <c r="H13" s="23">
        <v>18000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273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"单位名称："&amp;"芒市水产技术推广站"</f>
        <v>单位名称：芒市水产技术推广站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254</v>
      </c>
      <c r="B4" s="11" t="s">
        <v>274</v>
      </c>
      <c r="C4" s="11" t="s">
        <v>275</v>
      </c>
      <c r="D4" s="12" t="s">
        <v>168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260</v>
      </c>
      <c r="G5" s="11" t="s">
        <v>261</v>
      </c>
      <c r="H5" s="11" t="s">
        <v>262</v>
      </c>
      <c r="I5" s="12" t="s">
        <v>263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276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abSelected="1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277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"单位名称："&amp;"芒市水产技术推广站"</f>
        <v>单位名称：芒市水产技术推广站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278</v>
      </c>
      <c r="B5" s="12" t="s">
        <v>168</v>
      </c>
      <c r="C5" s="13"/>
      <c r="D5" s="70"/>
      <c r="E5" s="71" t="s">
        <v>279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280</v>
      </c>
      <c r="E6" s="73" t="s">
        <v>281</v>
      </c>
      <c r="F6" s="73" t="s">
        <v>282</v>
      </c>
      <c r="G6" s="73" t="s">
        <v>283</v>
      </c>
      <c r="H6" s="73" t="s">
        <v>284</v>
      </c>
      <c r="I6" s="73" t="s">
        <v>285</v>
      </c>
      <c r="J6" s="73" t="s">
        <v>286</v>
      </c>
      <c r="K6" s="73" t="s">
        <v>287</v>
      </c>
      <c r="L6" s="73" t="s">
        <v>288</v>
      </c>
      <c r="M6" s="33" t="s">
        <v>289</v>
      </c>
      <c r="N6" s="33" t="s">
        <v>290</v>
      </c>
      <c r="O6" s="83" t="s">
        <v>291</v>
      </c>
      <c r="P6" s="33" t="s">
        <v>292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293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7" sqref="G17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294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"单位名称："&amp;"芒市水产技术推广站"</f>
        <v>单位名称：芒市水产技术推广站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237</v>
      </c>
      <c r="B4" s="34" t="s">
        <v>238</v>
      </c>
      <c r="C4" s="34" t="s">
        <v>239</v>
      </c>
      <c r="D4" s="34" t="s">
        <v>240</v>
      </c>
      <c r="E4" s="34" t="s">
        <v>241</v>
      </c>
      <c r="F4" s="58" t="s">
        <v>242</v>
      </c>
      <c r="G4" s="34" t="s">
        <v>243</v>
      </c>
      <c r="H4" s="58" t="s">
        <v>244</v>
      </c>
      <c r="I4" s="58" t="s">
        <v>245</v>
      </c>
      <c r="J4" s="34" t="s">
        <v>246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295</v>
      </c>
      <c r="C7" s="22" t="s">
        <v>295</v>
      </c>
      <c r="D7" s="22" t="s">
        <v>295</v>
      </c>
      <c r="E7" s="36" t="s">
        <v>295</v>
      </c>
      <c r="F7" s="22" t="s">
        <v>295</v>
      </c>
      <c r="G7" s="36" t="s">
        <v>295</v>
      </c>
      <c r="H7" s="22" t="s">
        <v>295</v>
      </c>
      <c r="I7" s="22" t="s">
        <v>295</v>
      </c>
      <c r="J7" s="36" t="s">
        <v>295</v>
      </c>
    </row>
    <row r="8" customHeight="1" spans="1:1">
      <c r="A8" s="28" t="s">
        <v>296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20" sqref="D2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297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"单位名称："&amp;"芒市水产技术推广站"</f>
        <v>单位名称：芒市水产技术推广站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161</v>
      </c>
      <c r="B4" s="11" t="s">
        <v>298</v>
      </c>
      <c r="C4" s="11" t="s">
        <v>299</v>
      </c>
      <c r="D4" s="11" t="s">
        <v>300</v>
      </c>
      <c r="E4" s="11" t="s">
        <v>301</v>
      </c>
      <c r="F4" s="46" t="s">
        <v>302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258</v>
      </c>
      <c r="G5" s="34" t="s">
        <v>303</v>
      </c>
      <c r="H5" s="34" t="s">
        <v>304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28" t="s">
        <v>305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26" sqref="G2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306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"单位名称："&amp;"芒市水产技术推广站"</f>
        <v>单位名称：芒市水产技术推广站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229</v>
      </c>
      <c r="B4" s="33" t="s">
        <v>163</v>
      </c>
      <c r="C4" s="33" t="s">
        <v>230</v>
      </c>
      <c r="D4" s="34" t="s">
        <v>164</v>
      </c>
      <c r="E4" s="34" t="s">
        <v>165</v>
      </c>
      <c r="F4" s="34" t="s">
        <v>231</v>
      </c>
      <c r="G4" s="34" t="s">
        <v>232</v>
      </c>
      <c r="H4" s="35" t="s">
        <v>30</v>
      </c>
      <c r="I4" s="35" t="s">
        <v>307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251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s="28" t="s">
        <v>308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3" sqref="C1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309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"单位名称："&amp;"芒市水产技术推广站"</f>
        <v>单位名称：芒市水产技术推广站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230</v>
      </c>
      <c r="B4" s="10" t="s">
        <v>229</v>
      </c>
      <c r="C4" s="10" t="s">
        <v>163</v>
      </c>
      <c r="D4" s="11" t="s">
        <v>310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295</v>
      </c>
      <c r="C10" s="26"/>
      <c r="D10" s="27"/>
      <c r="E10" s="23"/>
      <c r="F10" s="23"/>
      <c r="G10" s="23"/>
    </row>
    <row r="11" customHeight="1" spans="1:1">
      <c r="A11" s="28" t="s">
        <v>311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9" sqref="C9:E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"单位名称："&amp;"芒市水产技术推广站"</f>
        <v>单位名称：芒市水产技术推广站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3" t="s">
        <v>45</v>
      </c>
      <c r="B8" s="173" t="s">
        <v>46</v>
      </c>
      <c r="C8" s="23">
        <v>2583525.4</v>
      </c>
      <c r="D8" s="23">
        <v>2583525.4</v>
      </c>
      <c r="E8" s="23">
        <v>2583525.4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4"/>
      <c r="C9" s="163">
        <v>2583525.4</v>
      </c>
      <c r="D9" s="163">
        <v>2583525.4</v>
      </c>
      <c r="E9" s="163">
        <v>2583525.4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20" workbookViewId="0">
      <selection activeCell="C25" sqref="C25:E25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2" t="s">
        <v>47</v>
      </c>
      <c r="O1" s="42"/>
    </row>
    <row r="2" ht="36" customHeight="1" spans="1:15">
      <c r="A2" s="166" t="str">
        <f>"2025"&amp;"年部门支出预算表"</f>
        <v>2025年部门支出预算表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"单位名称："&amp;"芒市水产技术推广站"</f>
        <v>单位名称：芒市水产技术推广站</v>
      </c>
      <c r="B3" s="31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2" t="s">
        <v>1</v>
      </c>
      <c r="O3" s="42"/>
    </row>
    <row r="4" ht="31.5" customHeight="1" spans="1:15">
      <c r="A4" s="167" t="s">
        <v>48</v>
      </c>
      <c r="B4" s="167" t="s">
        <v>49</v>
      </c>
      <c r="C4" s="167" t="s">
        <v>30</v>
      </c>
      <c r="D4" s="167" t="s">
        <v>34</v>
      </c>
      <c r="E4" s="167"/>
      <c r="F4" s="167"/>
      <c r="G4" s="167" t="s">
        <v>35</v>
      </c>
      <c r="H4" s="167" t="s">
        <v>36</v>
      </c>
      <c r="I4" s="167" t="s">
        <v>50</v>
      </c>
      <c r="J4" s="167" t="s">
        <v>51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33</v>
      </c>
      <c r="E5" s="167" t="s">
        <v>52</v>
      </c>
      <c r="F5" s="167" t="s">
        <v>53</v>
      </c>
      <c r="G5" s="167"/>
      <c r="H5" s="167"/>
      <c r="I5" s="167"/>
      <c r="J5" s="167" t="s">
        <v>33</v>
      </c>
      <c r="K5" s="167" t="s">
        <v>54</v>
      </c>
      <c r="L5" s="167" t="s">
        <v>55</v>
      </c>
      <c r="M5" s="167" t="s">
        <v>56</v>
      </c>
      <c r="N5" s="167" t="s">
        <v>57</v>
      </c>
      <c r="O5" s="167" t="s">
        <v>58</v>
      </c>
    </row>
    <row r="6" ht="18.75" customHeight="1" spans="1:15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  <c r="H6" s="168" t="s">
        <v>66</v>
      </c>
      <c r="I6" s="168" t="s">
        <v>67</v>
      </c>
      <c r="J6" s="168" t="s">
        <v>68</v>
      </c>
      <c r="K6" s="168" t="s">
        <v>69</v>
      </c>
      <c r="L6" s="168" t="s">
        <v>70</v>
      </c>
      <c r="M6" s="168" t="s">
        <v>71</v>
      </c>
      <c r="N6" s="168" t="s">
        <v>72</v>
      </c>
      <c r="O6" s="168" t="s">
        <v>73</v>
      </c>
    </row>
    <row r="7" ht="52.5" customHeight="1" spans="1:15">
      <c r="A7" s="169" t="s">
        <v>74</v>
      </c>
      <c r="B7" s="169" t="s">
        <v>75</v>
      </c>
      <c r="C7" s="136">
        <v>792298.17</v>
      </c>
      <c r="D7" s="136">
        <v>792298.17</v>
      </c>
      <c r="E7" s="136">
        <v>792298.17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0" t="s">
        <v>76</v>
      </c>
      <c r="B8" s="170" t="s">
        <v>77</v>
      </c>
      <c r="C8" s="136">
        <v>782855.39</v>
      </c>
      <c r="D8" s="136">
        <v>782855.39</v>
      </c>
      <c r="E8" s="136">
        <v>782855.39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1" t="s">
        <v>78</v>
      </c>
      <c r="B9" s="171" t="s">
        <v>79</v>
      </c>
      <c r="C9" s="136">
        <v>5400</v>
      </c>
      <c r="D9" s="136">
        <v>5400</v>
      </c>
      <c r="E9" s="136">
        <v>5400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1" t="s">
        <v>80</v>
      </c>
      <c r="B10" s="171" t="s">
        <v>81</v>
      </c>
      <c r="C10" s="136">
        <v>273066.09</v>
      </c>
      <c r="D10" s="136">
        <v>273066.09</v>
      </c>
      <c r="E10" s="136">
        <v>273066.09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1" t="s">
        <v>82</v>
      </c>
      <c r="B11" s="171" t="s">
        <v>83</v>
      </c>
      <c r="C11" s="136">
        <v>504389.3</v>
      </c>
      <c r="D11" s="136">
        <v>504389.3</v>
      </c>
      <c r="E11" s="136">
        <v>504389.3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0" t="s">
        <v>84</v>
      </c>
      <c r="B12" s="170" t="s">
        <v>85</v>
      </c>
      <c r="C12" s="136">
        <v>9442.78</v>
      </c>
      <c r="D12" s="136">
        <v>9442.78</v>
      </c>
      <c r="E12" s="136">
        <v>9442.78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1" t="s">
        <v>86</v>
      </c>
      <c r="B13" s="171" t="s">
        <v>85</v>
      </c>
      <c r="C13" s="136">
        <v>9442.78</v>
      </c>
      <c r="D13" s="136">
        <v>9442.78</v>
      </c>
      <c r="E13" s="136">
        <v>9442.78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69" t="s">
        <v>87</v>
      </c>
      <c r="B14" s="169" t="s">
        <v>88</v>
      </c>
      <c r="C14" s="136">
        <v>125336.75</v>
      </c>
      <c r="D14" s="136">
        <v>125336.75</v>
      </c>
      <c r="E14" s="136">
        <v>125336.75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0" t="s">
        <v>89</v>
      </c>
      <c r="B15" s="170" t="s">
        <v>90</v>
      </c>
      <c r="C15" s="136">
        <v>125336.75</v>
      </c>
      <c r="D15" s="136">
        <v>125336.75</v>
      </c>
      <c r="E15" s="136">
        <v>125336.75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1" t="s">
        <v>91</v>
      </c>
      <c r="B16" s="171" t="s">
        <v>92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1" t="s">
        <v>93</v>
      </c>
      <c r="B17" s="171" t="s">
        <v>94</v>
      </c>
      <c r="C17" s="136">
        <v>111661.58</v>
      </c>
      <c r="D17" s="136">
        <v>111661.58</v>
      </c>
      <c r="E17" s="136">
        <v>111661.58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1" t="s">
        <v>95</v>
      </c>
      <c r="B18" s="171" t="s">
        <v>96</v>
      </c>
      <c r="C18" s="136">
        <v>13675.17</v>
      </c>
      <c r="D18" s="136">
        <v>13675.17</v>
      </c>
      <c r="E18" s="136">
        <v>13675.17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69" t="s">
        <v>97</v>
      </c>
      <c r="B19" s="169" t="s">
        <v>98</v>
      </c>
      <c r="C19" s="136">
        <v>1483554.92</v>
      </c>
      <c r="D19" s="136">
        <v>1483554.92</v>
      </c>
      <c r="E19" s="136">
        <v>1483554.92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0" t="s">
        <v>99</v>
      </c>
      <c r="B20" s="170" t="s">
        <v>100</v>
      </c>
      <c r="C20" s="136">
        <v>1483554.92</v>
      </c>
      <c r="D20" s="136">
        <v>1483554.92</v>
      </c>
      <c r="E20" s="136">
        <v>1483554.92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1" t="s">
        <v>101</v>
      </c>
      <c r="B21" s="171" t="s">
        <v>102</v>
      </c>
      <c r="C21" s="136">
        <v>1483554.92</v>
      </c>
      <c r="D21" s="136">
        <v>1483554.92</v>
      </c>
      <c r="E21" s="136">
        <v>1483554.92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69" t="s">
        <v>103</v>
      </c>
      <c r="B22" s="169" t="s">
        <v>104</v>
      </c>
      <c r="C22" s="136">
        <v>182335.56</v>
      </c>
      <c r="D22" s="136">
        <v>182335.56</v>
      </c>
      <c r="E22" s="136">
        <v>182335.56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0" t="s">
        <v>105</v>
      </c>
      <c r="B23" s="170" t="s">
        <v>106</v>
      </c>
      <c r="C23" s="136">
        <v>182335.56</v>
      </c>
      <c r="D23" s="136">
        <v>182335.56</v>
      </c>
      <c r="E23" s="136">
        <v>182335.56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1" t="s">
        <v>107</v>
      </c>
      <c r="B24" s="171" t="s">
        <v>108</v>
      </c>
      <c r="C24" s="136">
        <v>182335.56</v>
      </c>
      <c r="D24" s="136">
        <v>182335.56</v>
      </c>
      <c r="E24" s="136">
        <v>182335.56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30" customHeight="1" spans="1:15">
      <c r="A25" s="168" t="s">
        <v>30</v>
      </c>
      <c r="B25" s="168"/>
      <c r="C25" s="136">
        <v>2583525.4</v>
      </c>
      <c r="D25" s="136">
        <v>2583525.4</v>
      </c>
      <c r="E25" s="136">
        <v>2583525.4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7" sqref="B7:B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109</v>
      </c>
    </row>
    <row r="2" ht="30.75" customHeight="1" spans="1:4">
      <c r="A2" s="158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31" t="str">
        <f>"单位名称："&amp;"芒市水产技术推广站"</f>
        <v>单位名称：芒市水产技术推广站</v>
      </c>
      <c r="B3" s="159"/>
      <c r="C3" s="159"/>
      <c r="D3" s="91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69" t="s">
        <v>112</v>
      </c>
      <c r="B5" s="11" t="s">
        <v>5</v>
      </c>
      <c r="C5" s="69" t="s">
        <v>113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114</v>
      </c>
      <c r="B7" s="23">
        <v>2583525.4</v>
      </c>
      <c r="C7" s="87" t="s">
        <v>115</v>
      </c>
      <c r="D7" s="23">
        <v>2583525.4</v>
      </c>
    </row>
    <row r="8" ht="19.5" customHeight="1" spans="1:4">
      <c r="A8" s="87" t="s">
        <v>116</v>
      </c>
      <c r="B8" s="23">
        <v>2583525.4</v>
      </c>
      <c r="C8" s="160" t="s">
        <v>117</v>
      </c>
      <c r="D8" s="23"/>
    </row>
    <row r="9" ht="19.5" customHeight="1" spans="1:4">
      <c r="A9" s="161" t="s">
        <v>118</v>
      </c>
      <c r="B9" s="23"/>
      <c r="C9" s="160" t="s">
        <v>119</v>
      </c>
      <c r="D9" s="23"/>
    </row>
    <row r="10" ht="19.5" customHeight="1" spans="1:4">
      <c r="A10" s="161" t="s">
        <v>120</v>
      </c>
      <c r="B10" s="23"/>
      <c r="C10" s="160" t="s">
        <v>121</v>
      </c>
      <c r="D10" s="23"/>
    </row>
    <row r="11" ht="19.5" customHeight="1" spans="1:4">
      <c r="A11" s="161" t="s">
        <v>122</v>
      </c>
      <c r="B11" s="23"/>
      <c r="C11" s="160" t="s">
        <v>123</v>
      </c>
      <c r="D11" s="23"/>
    </row>
    <row r="12" ht="19.5" customHeight="1" spans="1:4">
      <c r="A12" s="161" t="s">
        <v>116</v>
      </c>
      <c r="B12" s="23"/>
      <c r="C12" s="160" t="s">
        <v>124</v>
      </c>
      <c r="D12" s="23"/>
    </row>
    <row r="13" ht="19.5" customHeight="1" spans="1:4">
      <c r="A13" s="161" t="s">
        <v>118</v>
      </c>
      <c r="B13" s="23"/>
      <c r="C13" s="160" t="s">
        <v>125</v>
      </c>
      <c r="D13" s="23"/>
    </row>
    <row r="14" ht="19.5" customHeight="1" spans="1:4">
      <c r="A14" s="161" t="s">
        <v>120</v>
      </c>
      <c r="B14" s="23"/>
      <c r="C14" s="160" t="s">
        <v>126</v>
      </c>
      <c r="D14" s="23"/>
    </row>
    <row r="15" ht="19.5" customHeight="1" spans="1:4">
      <c r="A15" s="162"/>
      <c r="B15" s="23"/>
      <c r="C15" s="160" t="s">
        <v>127</v>
      </c>
      <c r="D15" s="23">
        <v>792298.17</v>
      </c>
    </row>
    <row r="16" ht="19.5" customHeight="1" spans="1:4">
      <c r="A16" s="162"/>
      <c r="B16" s="23"/>
      <c r="C16" s="160" t="s">
        <v>128</v>
      </c>
      <c r="D16" s="23">
        <v>125336.75</v>
      </c>
    </row>
    <row r="17" ht="19.5" customHeight="1" spans="1:4">
      <c r="A17" s="162"/>
      <c r="B17" s="23"/>
      <c r="C17" s="160" t="s">
        <v>129</v>
      </c>
      <c r="D17" s="23"/>
    </row>
    <row r="18" ht="19.5" customHeight="1" spans="1:4">
      <c r="A18" s="162"/>
      <c r="B18" s="23"/>
      <c r="C18" s="160" t="s">
        <v>130</v>
      </c>
      <c r="D18" s="23"/>
    </row>
    <row r="19" ht="19.5" customHeight="1" spans="1:4">
      <c r="A19" s="162"/>
      <c r="B19" s="23"/>
      <c r="C19" s="160" t="s">
        <v>131</v>
      </c>
      <c r="D19" s="23">
        <v>1483554.92</v>
      </c>
    </row>
    <row r="20" ht="19.5" customHeight="1" spans="1:4">
      <c r="A20" s="87"/>
      <c r="B20" s="23"/>
      <c r="C20" s="160" t="s">
        <v>132</v>
      </c>
      <c r="D20" s="23"/>
    </row>
    <row r="21" ht="19.5" customHeight="1" spans="1:4">
      <c r="A21" s="87"/>
      <c r="B21" s="23"/>
      <c r="C21" s="87" t="s">
        <v>133</v>
      </c>
      <c r="D21" s="23"/>
    </row>
    <row r="22" ht="19.5" customHeight="1" spans="1:4">
      <c r="A22" s="87"/>
      <c r="B22" s="23"/>
      <c r="C22" s="87" t="s">
        <v>134</v>
      </c>
      <c r="D22" s="23"/>
    </row>
    <row r="23" ht="19.5" customHeight="1" spans="1:4">
      <c r="A23" s="87"/>
      <c r="B23" s="23"/>
      <c r="C23" s="87" t="s">
        <v>135</v>
      </c>
      <c r="D23" s="23"/>
    </row>
    <row r="24" ht="19.5" customHeight="1" spans="1:4">
      <c r="A24" s="87"/>
      <c r="B24" s="23"/>
      <c r="C24" s="87" t="s">
        <v>136</v>
      </c>
      <c r="D24" s="23"/>
    </row>
    <row r="25" ht="19.5" customHeight="1" spans="1:4">
      <c r="A25" s="87"/>
      <c r="B25" s="23"/>
      <c r="C25" s="87" t="s">
        <v>137</v>
      </c>
      <c r="D25" s="23"/>
    </row>
    <row r="26" ht="19.5" customHeight="1" spans="1:4">
      <c r="A26" s="160"/>
      <c r="B26" s="23"/>
      <c r="C26" s="87" t="s">
        <v>138</v>
      </c>
      <c r="D26" s="23">
        <v>182335.56</v>
      </c>
    </row>
    <row r="27" ht="19.5" customHeight="1" spans="1:4">
      <c r="A27" s="87"/>
      <c r="B27" s="23"/>
      <c r="C27" s="87" t="s">
        <v>139</v>
      </c>
      <c r="D27" s="23"/>
    </row>
    <row r="28" customHeight="1" spans="1:4">
      <c r="A28" s="87"/>
      <c r="B28" s="23"/>
      <c r="C28" s="161" t="s">
        <v>140</v>
      </c>
      <c r="D28" s="23"/>
    </row>
    <row r="29" ht="19.5" customHeight="1" spans="1:4">
      <c r="A29" s="87"/>
      <c r="B29" s="23"/>
      <c r="C29" s="87" t="s">
        <v>141</v>
      </c>
      <c r="D29" s="23"/>
    </row>
    <row r="30" ht="19.5" customHeight="1" spans="1:4">
      <c r="A30" s="160"/>
      <c r="B30" s="23"/>
      <c r="C30" s="87" t="s">
        <v>142</v>
      </c>
      <c r="D30" s="23"/>
    </row>
    <row r="31" ht="18" customHeight="1" spans="1:4">
      <c r="A31" s="160"/>
      <c r="B31" s="23"/>
      <c r="C31" s="87" t="s">
        <v>143</v>
      </c>
      <c r="D31" s="23"/>
    </row>
    <row r="32" ht="18" customHeight="1" spans="1:4">
      <c r="A32" s="160"/>
      <c r="B32" s="23"/>
      <c r="C32" s="161" t="s">
        <v>144</v>
      </c>
      <c r="D32" s="23"/>
    </row>
    <row r="33" ht="18" customHeight="1" spans="1:4">
      <c r="A33" s="160"/>
      <c r="B33" s="23"/>
      <c r="C33" s="161" t="s">
        <v>145</v>
      </c>
      <c r="D33" s="23"/>
    </row>
    <row r="34" ht="19.5" customHeight="1" spans="1:4">
      <c r="A34" s="160"/>
      <c r="B34" s="163"/>
      <c r="C34" s="87" t="s">
        <v>146</v>
      </c>
      <c r="D34" s="163"/>
    </row>
    <row r="35" ht="19.5" customHeight="1" spans="1:4">
      <c r="A35" s="160"/>
      <c r="B35" s="23"/>
      <c r="C35" s="87" t="s">
        <v>147</v>
      </c>
      <c r="D35" s="23"/>
    </row>
    <row r="36" ht="19.5" customHeight="1" spans="1:4">
      <c r="A36" s="164" t="s">
        <v>24</v>
      </c>
      <c r="B36" s="23">
        <v>2583525.4</v>
      </c>
      <c r="C36" s="164" t="s">
        <v>25</v>
      </c>
      <c r="D36" s="23">
        <v>2583525.4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opLeftCell="A13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148</v>
      </c>
    </row>
    <row r="2" ht="33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"单位名称："&amp;"芒市水产技术推广站"</f>
        <v>单位名称：芒市水产技术推广站</v>
      </c>
      <c r="B3" s="152"/>
      <c r="C3" s="123"/>
      <c r="D3" s="123"/>
      <c r="E3" s="123"/>
      <c r="F3" s="123"/>
      <c r="G3" s="127" t="s">
        <v>1</v>
      </c>
    </row>
    <row r="4" ht="18.75" customHeight="1" spans="1:7">
      <c r="A4" s="153" t="s">
        <v>149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150</v>
      </c>
      <c r="F5" s="153" t="s">
        <v>151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18.75" customHeight="1" spans="1:7">
      <c r="A7" s="154" t="s">
        <v>74</v>
      </c>
      <c r="B7" s="154" t="s">
        <v>75</v>
      </c>
      <c r="C7" s="155">
        <v>792298.17</v>
      </c>
      <c r="D7" s="155">
        <v>792298.17</v>
      </c>
      <c r="E7" s="155">
        <v>786898.17</v>
      </c>
      <c r="F7" s="155">
        <v>5400</v>
      </c>
      <c r="G7" s="155"/>
    </row>
    <row r="8" ht="18.75" customHeight="1" outlineLevel="1" spans="1:7">
      <c r="A8" s="156" t="s">
        <v>76</v>
      </c>
      <c r="B8" s="156" t="s">
        <v>77</v>
      </c>
      <c r="C8" s="155">
        <v>782855.39</v>
      </c>
      <c r="D8" s="155">
        <v>782855.39</v>
      </c>
      <c r="E8" s="155">
        <v>777455.39</v>
      </c>
      <c r="F8" s="155">
        <v>5400</v>
      </c>
      <c r="G8" s="155"/>
    </row>
    <row r="9" ht="18.75" customHeight="1" outlineLevel="2" spans="1:7">
      <c r="A9" s="157" t="s">
        <v>78</v>
      </c>
      <c r="B9" s="157" t="s">
        <v>79</v>
      </c>
      <c r="C9" s="155">
        <v>5400</v>
      </c>
      <c r="D9" s="155">
        <v>5400</v>
      </c>
      <c r="E9" s="155"/>
      <c r="F9" s="155">
        <v>5400</v>
      </c>
      <c r="G9" s="155"/>
    </row>
    <row r="10" ht="18.75" customHeight="1" outlineLevel="2" spans="1:7">
      <c r="A10" s="157" t="s">
        <v>80</v>
      </c>
      <c r="B10" s="157" t="s">
        <v>81</v>
      </c>
      <c r="C10" s="155">
        <v>273066.09</v>
      </c>
      <c r="D10" s="155">
        <v>273066.09</v>
      </c>
      <c r="E10" s="155">
        <v>273066.09</v>
      </c>
      <c r="F10" s="155"/>
      <c r="G10" s="155"/>
    </row>
    <row r="11" ht="18.75" customHeight="1" outlineLevel="2" spans="1:7">
      <c r="A11" s="157" t="s">
        <v>82</v>
      </c>
      <c r="B11" s="157" t="s">
        <v>83</v>
      </c>
      <c r="C11" s="155">
        <v>504389.3</v>
      </c>
      <c r="D11" s="155">
        <v>504389.3</v>
      </c>
      <c r="E11" s="155">
        <v>504389.3</v>
      </c>
      <c r="F11" s="155"/>
      <c r="G11" s="155"/>
    </row>
    <row r="12" ht="18.75" customHeight="1" outlineLevel="1" spans="1:7">
      <c r="A12" s="156" t="s">
        <v>84</v>
      </c>
      <c r="B12" s="156" t="s">
        <v>85</v>
      </c>
      <c r="C12" s="155">
        <v>9442.78</v>
      </c>
      <c r="D12" s="155">
        <v>9442.78</v>
      </c>
      <c r="E12" s="155">
        <v>9442.78</v>
      </c>
      <c r="F12" s="155"/>
      <c r="G12" s="155"/>
    </row>
    <row r="13" ht="18.75" customHeight="1" outlineLevel="2" spans="1:7">
      <c r="A13" s="157" t="s">
        <v>86</v>
      </c>
      <c r="B13" s="157" t="s">
        <v>85</v>
      </c>
      <c r="C13" s="155">
        <v>9442.78</v>
      </c>
      <c r="D13" s="155">
        <v>9442.78</v>
      </c>
      <c r="E13" s="155">
        <v>9442.78</v>
      </c>
      <c r="F13" s="155"/>
      <c r="G13" s="155"/>
    </row>
    <row r="14" ht="18.75" customHeight="1" spans="1:7">
      <c r="A14" s="154" t="s">
        <v>87</v>
      </c>
      <c r="B14" s="154" t="s">
        <v>88</v>
      </c>
      <c r="C14" s="155">
        <v>125336.75</v>
      </c>
      <c r="D14" s="155">
        <v>125336.75</v>
      </c>
      <c r="E14" s="155">
        <v>125336.75</v>
      </c>
      <c r="F14" s="155"/>
      <c r="G14" s="155"/>
    </row>
    <row r="15" ht="18.75" customHeight="1" outlineLevel="1" spans="1:7">
      <c r="A15" s="156" t="s">
        <v>89</v>
      </c>
      <c r="B15" s="156" t="s">
        <v>90</v>
      </c>
      <c r="C15" s="155">
        <v>125336.75</v>
      </c>
      <c r="D15" s="155">
        <v>125336.75</v>
      </c>
      <c r="E15" s="155">
        <v>125336.75</v>
      </c>
      <c r="F15" s="155"/>
      <c r="G15" s="155"/>
    </row>
    <row r="16" ht="18.75" customHeight="1" outlineLevel="2" spans="1:7">
      <c r="A16" s="157" t="s">
        <v>93</v>
      </c>
      <c r="B16" s="157" t="s">
        <v>94</v>
      </c>
      <c r="C16" s="155">
        <v>111661.58</v>
      </c>
      <c r="D16" s="155">
        <v>111661.58</v>
      </c>
      <c r="E16" s="155">
        <v>111661.58</v>
      </c>
      <c r="F16" s="155"/>
      <c r="G16" s="155"/>
    </row>
    <row r="17" ht="18.75" customHeight="1" outlineLevel="2" spans="1:7">
      <c r="A17" s="157" t="s">
        <v>95</v>
      </c>
      <c r="B17" s="157" t="s">
        <v>96</v>
      </c>
      <c r="C17" s="155">
        <v>13675.17</v>
      </c>
      <c r="D17" s="155">
        <v>13675.17</v>
      </c>
      <c r="E17" s="155">
        <v>13675.17</v>
      </c>
      <c r="F17" s="155"/>
      <c r="G17" s="155"/>
    </row>
    <row r="18" ht="18.75" customHeight="1" spans="1:7">
      <c r="A18" s="154" t="s">
        <v>97</v>
      </c>
      <c r="B18" s="154" t="s">
        <v>98</v>
      </c>
      <c r="C18" s="155">
        <v>1483554.92</v>
      </c>
      <c r="D18" s="155">
        <v>1483554.92</v>
      </c>
      <c r="E18" s="155">
        <v>1375463</v>
      </c>
      <c r="F18" s="155">
        <v>108091.92</v>
      </c>
      <c r="G18" s="155"/>
    </row>
    <row r="19" ht="18.75" customHeight="1" outlineLevel="1" spans="1:7">
      <c r="A19" s="156" t="s">
        <v>99</v>
      </c>
      <c r="B19" s="156" t="s">
        <v>100</v>
      </c>
      <c r="C19" s="155">
        <v>1483554.92</v>
      </c>
      <c r="D19" s="155">
        <v>1483554.92</v>
      </c>
      <c r="E19" s="155">
        <v>1375463</v>
      </c>
      <c r="F19" s="155">
        <v>108091.92</v>
      </c>
      <c r="G19" s="155"/>
    </row>
    <row r="20" ht="18.75" customHeight="1" outlineLevel="2" spans="1:7">
      <c r="A20" s="157" t="s">
        <v>101</v>
      </c>
      <c r="B20" s="157" t="s">
        <v>102</v>
      </c>
      <c r="C20" s="155">
        <v>1483554.92</v>
      </c>
      <c r="D20" s="155">
        <v>1483554.92</v>
      </c>
      <c r="E20" s="155">
        <v>1375463</v>
      </c>
      <c r="F20" s="155">
        <v>108091.92</v>
      </c>
      <c r="G20" s="155"/>
    </row>
    <row r="21" ht="18.75" customHeight="1" spans="1:7">
      <c r="A21" s="154" t="s">
        <v>103</v>
      </c>
      <c r="B21" s="154" t="s">
        <v>104</v>
      </c>
      <c r="C21" s="155">
        <v>182335.56</v>
      </c>
      <c r="D21" s="155">
        <v>182335.56</v>
      </c>
      <c r="E21" s="155">
        <v>182335.56</v>
      </c>
      <c r="F21" s="155"/>
      <c r="G21" s="155"/>
    </row>
    <row r="22" ht="18.75" customHeight="1" outlineLevel="1" spans="1:7">
      <c r="A22" s="156" t="s">
        <v>105</v>
      </c>
      <c r="B22" s="156" t="s">
        <v>106</v>
      </c>
      <c r="C22" s="155">
        <v>182335.56</v>
      </c>
      <c r="D22" s="155">
        <v>182335.56</v>
      </c>
      <c r="E22" s="155">
        <v>182335.56</v>
      </c>
      <c r="F22" s="155"/>
      <c r="G22" s="155"/>
    </row>
    <row r="23" ht="18.75" customHeight="1" outlineLevel="2" spans="1:7">
      <c r="A23" s="157" t="s">
        <v>107</v>
      </c>
      <c r="B23" s="157" t="s">
        <v>108</v>
      </c>
      <c r="C23" s="155">
        <v>182335.56</v>
      </c>
      <c r="D23" s="155">
        <v>182335.56</v>
      </c>
      <c r="E23" s="155">
        <v>182335.56</v>
      </c>
      <c r="F23" s="155"/>
      <c r="G23" s="155"/>
    </row>
    <row r="24" ht="18.75" customHeight="1" spans="1:7">
      <c r="A24" s="153" t="s">
        <v>30</v>
      </c>
      <c r="B24" s="153"/>
      <c r="C24" s="155">
        <v>2583525.4</v>
      </c>
      <c r="D24" s="155">
        <v>2583525.4</v>
      </c>
      <c r="E24" s="155">
        <v>2470033.48</v>
      </c>
      <c r="F24" s="155">
        <v>113491.92</v>
      </c>
      <c r="G24" s="155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152</v>
      </c>
    </row>
    <row r="2" ht="33.75" customHeight="1" spans="1:6">
      <c r="A2" s="145" t="str">
        <f>"2025"&amp;"年一般公共预算“三公”经费支出预算表"</f>
        <v>2025年一般公共预算“三公”经费支出预算表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"单位名称："&amp;"芒市水产技术推广站"</f>
        <v>单位名称：芒市水产技术推广站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153</v>
      </c>
      <c r="B4" s="69" t="s">
        <v>154</v>
      </c>
      <c r="C4" s="12" t="s">
        <v>155</v>
      </c>
      <c r="D4" s="13"/>
      <c r="E4" s="14"/>
      <c r="F4" s="69" t="s">
        <v>156</v>
      </c>
    </row>
    <row r="5" ht="19.5" customHeight="1" spans="1:6">
      <c r="A5" s="18"/>
      <c r="B5" s="72"/>
      <c r="C5" s="35" t="s">
        <v>33</v>
      </c>
      <c r="D5" s="35" t="s">
        <v>157</v>
      </c>
      <c r="E5" s="35" t="s">
        <v>158</v>
      </c>
      <c r="F5" s="72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15000</v>
      </c>
      <c r="B7" s="149"/>
      <c r="C7" s="150">
        <v>15000</v>
      </c>
      <c r="D7" s="149"/>
      <c r="E7" s="149">
        <v>15000</v>
      </c>
      <c r="F7" s="149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topLeftCell="A7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159</v>
      </c>
      <c r="U1" s="141"/>
      <c r="V1" s="141"/>
      <c r="W1" s="141"/>
    </row>
    <row r="2" ht="45.75" customHeight="1" spans="1:23">
      <c r="A2" s="138" t="s">
        <v>160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"单位名称："&amp;"芒市水产技术推广站"</f>
        <v>单位名称：芒市水产技术推广站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27</v>
      </c>
      <c r="U3" s="141"/>
      <c r="V3" s="141"/>
      <c r="W3" s="141"/>
    </row>
    <row r="4" ht="18.75" customHeight="1" spans="1:23">
      <c r="A4" s="139" t="s">
        <v>161</v>
      </c>
      <c r="B4" s="139" t="s">
        <v>162</v>
      </c>
      <c r="C4" s="139" t="s">
        <v>163</v>
      </c>
      <c r="D4" s="139" t="s">
        <v>164</v>
      </c>
      <c r="E4" s="139" t="s">
        <v>165</v>
      </c>
      <c r="F4" s="139" t="s">
        <v>166</v>
      </c>
      <c r="G4" s="139" t="s">
        <v>167</v>
      </c>
      <c r="H4" s="139" t="s">
        <v>168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169</v>
      </c>
      <c r="I5" s="139" t="s">
        <v>34</v>
      </c>
      <c r="J5" s="139" t="s">
        <v>170</v>
      </c>
      <c r="K5" s="139" t="s">
        <v>171</v>
      </c>
      <c r="L5" s="139" t="s">
        <v>172</v>
      </c>
      <c r="M5" s="139" t="s">
        <v>173</v>
      </c>
      <c r="N5" s="139" t="s">
        <v>174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175</v>
      </c>
      <c r="J6" s="139" t="s">
        <v>170</v>
      </c>
      <c r="K6" s="139" t="s">
        <v>171</v>
      </c>
      <c r="L6" s="139" t="s">
        <v>172</v>
      </c>
      <c r="M6" s="139" t="s">
        <v>173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176</v>
      </c>
      <c r="Q8" s="139" t="s">
        <v>177</v>
      </c>
      <c r="R8" s="139" t="s">
        <v>178</v>
      </c>
      <c r="S8" s="139" t="s">
        <v>179</v>
      </c>
      <c r="T8" s="139" t="s">
        <v>180</v>
      </c>
      <c r="U8" s="139" t="s">
        <v>181</v>
      </c>
      <c r="V8" s="139" t="s">
        <v>182</v>
      </c>
      <c r="W8" s="139" t="s">
        <v>183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6">
        <v>2583525.4</v>
      </c>
      <c r="I9" s="136">
        <v>2583525.4</v>
      </c>
      <c r="J9" s="136"/>
      <c r="K9" s="136"/>
      <c r="L9" s="136">
        <v>2583525.4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2" t="s">
        <v>46</v>
      </c>
      <c r="B10" s="132" t="s">
        <v>184</v>
      </c>
      <c r="C10" s="132" t="s">
        <v>185</v>
      </c>
      <c r="D10" s="132" t="s">
        <v>101</v>
      </c>
      <c r="E10" s="132" t="s">
        <v>102</v>
      </c>
      <c r="F10" s="132" t="s">
        <v>186</v>
      </c>
      <c r="G10" s="132" t="s">
        <v>187</v>
      </c>
      <c r="H10" s="136">
        <v>610404</v>
      </c>
      <c r="I10" s="136">
        <v>610404</v>
      </c>
      <c r="J10" s="136"/>
      <c r="K10" s="136"/>
      <c r="L10" s="136">
        <v>610404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2" t="s">
        <v>46</v>
      </c>
      <c r="B11" s="132" t="s">
        <v>184</v>
      </c>
      <c r="C11" s="132" t="s">
        <v>185</v>
      </c>
      <c r="D11" s="132" t="s">
        <v>101</v>
      </c>
      <c r="E11" s="132" t="s">
        <v>102</v>
      </c>
      <c r="F11" s="132" t="s">
        <v>188</v>
      </c>
      <c r="G11" s="132" t="s">
        <v>189</v>
      </c>
      <c r="H11" s="136">
        <v>103260</v>
      </c>
      <c r="I11" s="136">
        <v>103260</v>
      </c>
      <c r="J11" s="136"/>
      <c r="K11" s="136"/>
      <c r="L11" s="136">
        <v>103260</v>
      </c>
      <c r="M11" s="132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2" t="s">
        <v>46</v>
      </c>
      <c r="B12" s="132" t="s">
        <v>184</v>
      </c>
      <c r="C12" s="132" t="s">
        <v>185</v>
      </c>
      <c r="D12" s="132" t="s">
        <v>101</v>
      </c>
      <c r="E12" s="132" t="s">
        <v>102</v>
      </c>
      <c r="F12" s="132" t="s">
        <v>190</v>
      </c>
      <c r="G12" s="132" t="s">
        <v>191</v>
      </c>
      <c r="H12" s="136">
        <v>50867</v>
      </c>
      <c r="I12" s="136">
        <v>50867</v>
      </c>
      <c r="J12" s="136"/>
      <c r="K12" s="136"/>
      <c r="L12" s="136">
        <v>50867</v>
      </c>
      <c r="M12" s="132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2" t="s">
        <v>46</v>
      </c>
      <c r="B13" s="132" t="s">
        <v>184</v>
      </c>
      <c r="C13" s="132" t="s">
        <v>185</v>
      </c>
      <c r="D13" s="132" t="s">
        <v>101</v>
      </c>
      <c r="E13" s="132" t="s">
        <v>102</v>
      </c>
      <c r="F13" s="132" t="s">
        <v>190</v>
      </c>
      <c r="G13" s="132" t="s">
        <v>191</v>
      </c>
      <c r="H13" s="136">
        <v>172332</v>
      </c>
      <c r="I13" s="136">
        <v>172332</v>
      </c>
      <c r="J13" s="136"/>
      <c r="K13" s="136"/>
      <c r="L13" s="136">
        <v>172332</v>
      </c>
      <c r="M13" s="132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2" t="s">
        <v>46</v>
      </c>
      <c r="B14" s="132" t="s">
        <v>184</v>
      </c>
      <c r="C14" s="132" t="s">
        <v>185</v>
      </c>
      <c r="D14" s="132" t="s">
        <v>101</v>
      </c>
      <c r="E14" s="132" t="s">
        <v>102</v>
      </c>
      <c r="F14" s="132" t="s">
        <v>190</v>
      </c>
      <c r="G14" s="132" t="s">
        <v>191</v>
      </c>
      <c r="H14" s="136">
        <v>164040</v>
      </c>
      <c r="I14" s="136">
        <v>164040</v>
      </c>
      <c r="J14" s="136"/>
      <c r="K14" s="136"/>
      <c r="L14" s="136">
        <v>164040</v>
      </c>
      <c r="M14" s="132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2" t="s">
        <v>46</v>
      </c>
      <c r="B15" s="132" t="s">
        <v>184</v>
      </c>
      <c r="C15" s="132" t="s">
        <v>185</v>
      </c>
      <c r="D15" s="132" t="s">
        <v>101</v>
      </c>
      <c r="E15" s="132" t="s">
        <v>102</v>
      </c>
      <c r="F15" s="132" t="s">
        <v>190</v>
      </c>
      <c r="G15" s="132" t="s">
        <v>191</v>
      </c>
      <c r="H15" s="136">
        <v>274560</v>
      </c>
      <c r="I15" s="136">
        <v>274560</v>
      </c>
      <c r="J15" s="136"/>
      <c r="K15" s="136"/>
      <c r="L15" s="136">
        <v>274560</v>
      </c>
      <c r="M15" s="132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2" t="s">
        <v>46</v>
      </c>
      <c r="B16" s="132" t="s">
        <v>192</v>
      </c>
      <c r="C16" s="132" t="s">
        <v>193</v>
      </c>
      <c r="D16" s="132" t="s">
        <v>80</v>
      </c>
      <c r="E16" s="132" t="s">
        <v>81</v>
      </c>
      <c r="F16" s="132" t="s">
        <v>194</v>
      </c>
      <c r="G16" s="132" t="s">
        <v>195</v>
      </c>
      <c r="H16" s="136">
        <v>273066.09</v>
      </c>
      <c r="I16" s="136">
        <v>273066.09</v>
      </c>
      <c r="J16" s="136"/>
      <c r="K16" s="136"/>
      <c r="L16" s="136">
        <v>273066.09</v>
      </c>
      <c r="M16" s="132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2" t="s">
        <v>46</v>
      </c>
      <c r="B17" s="132" t="s">
        <v>192</v>
      </c>
      <c r="C17" s="132" t="s">
        <v>193</v>
      </c>
      <c r="D17" s="132" t="s">
        <v>82</v>
      </c>
      <c r="E17" s="132" t="s">
        <v>83</v>
      </c>
      <c r="F17" s="132" t="s">
        <v>196</v>
      </c>
      <c r="G17" s="132" t="s">
        <v>197</v>
      </c>
      <c r="H17" s="136">
        <v>504389.3</v>
      </c>
      <c r="I17" s="136">
        <v>504389.3</v>
      </c>
      <c r="J17" s="136"/>
      <c r="K17" s="136"/>
      <c r="L17" s="136">
        <v>504389.3</v>
      </c>
      <c r="M17" s="132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2" t="s">
        <v>46</v>
      </c>
      <c r="B18" s="132" t="s">
        <v>192</v>
      </c>
      <c r="C18" s="132" t="s">
        <v>193</v>
      </c>
      <c r="D18" s="132" t="s">
        <v>82</v>
      </c>
      <c r="E18" s="132" t="s">
        <v>83</v>
      </c>
      <c r="F18" s="132" t="s">
        <v>196</v>
      </c>
      <c r="G18" s="132" t="s">
        <v>197</v>
      </c>
      <c r="H18" s="136"/>
      <c r="I18" s="136"/>
      <c r="J18" s="136"/>
      <c r="K18" s="136"/>
      <c r="L18" s="136"/>
      <c r="M18" s="132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2" t="s">
        <v>46</v>
      </c>
      <c r="B19" s="132" t="s">
        <v>192</v>
      </c>
      <c r="C19" s="132" t="s">
        <v>193</v>
      </c>
      <c r="D19" s="132" t="s">
        <v>91</v>
      </c>
      <c r="E19" s="132" t="s">
        <v>92</v>
      </c>
      <c r="F19" s="132" t="s">
        <v>198</v>
      </c>
      <c r="G19" s="132" t="s">
        <v>199</v>
      </c>
      <c r="H19" s="136"/>
      <c r="I19" s="136"/>
      <c r="J19" s="136"/>
      <c r="K19" s="136"/>
      <c r="L19" s="136"/>
      <c r="M19" s="132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2" t="s">
        <v>46</v>
      </c>
      <c r="B20" s="132" t="s">
        <v>192</v>
      </c>
      <c r="C20" s="132" t="s">
        <v>193</v>
      </c>
      <c r="D20" s="132" t="s">
        <v>93</v>
      </c>
      <c r="E20" s="132" t="s">
        <v>94</v>
      </c>
      <c r="F20" s="132" t="s">
        <v>198</v>
      </c>
      <c r="G20" s="132" t="s">
        <v>199</v>
      </c>
      <c r="H20" s="136">
        <v>111661.58</v>
      </c>
      <c r="I20" s="136">
        <v>111661.58</v>
      </c>
      <c r="J20" s="136"/>
      <c r="K20" s="136"/>
      <c r="L20" s="136">
        <v>111661.58</v>
      </c>
      <c r="M20" s="132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2" t="s">
        <v>46</v>
      </c>
      <c r="B21" s="132" t="s">
        <v>192</v>
      </c>
      <c r="C21" s="132" t="s">
        <v>193</v>
      </c>
      <c r="D21" s="132" t="s">
        <v>86</v>
      </c>
      <c r="E21" s="132" t="s">
        <v>85</v>
      </c>
      <c r="F21" s="132" t="s">
        <v>200</v>
      </c>
      <c r="G21" s="132" t="s">
        <v>201</v>
      </c>
      <c r="H21" s="136">
        <v>9442.78</v>
      </c>
      <c r="I21" s="136">
        <v>9442.78</v>
      </c>
      <c r="J21" s="136"/>
      <c r="K21" s="136"/>
      <c r="L21" s="136">
        <v>9442.78</v>
      </c>
      <c r="M21" s="132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2" t="s">
        <v>46</v>
      </c>
      <c r="B22" s="132" t="s">
        <v>192</v>
      </c>
      <c r="C22" s="132" t="s">
        <v>193</v>
      </c>
      <c r="D22" s="132" t="s">
        <v>95</v>
      </c>
      <c r="E22" s="132" t="s">
        <v>96</v>
      </c>
      <c r="F22" s="132" t="s">
        <v>200</v>
      </c>
      <c r="G22" s="132" t="s">
        <v>201</v>
      </c>
      <c r="H22" s="136"/>
      <c r="I22" s="136"/>
      <c r="J22" s="136"/>
      <c r="K22" s="136"/>
      <c r="L22" s="136"/>
      <c r="M22" s="132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2" t="s">
        <v>46</v>
      </c>
      <c r="B23" s="132" t="s">
        <v>192</v>
      </c>
      <c r="C23" s="132" t="s">
        <v>193</v>
      </c>
      <c r="D23" s="132" t="s">
        <v>95</v>
      </c>
      <c r="E23" s="132" t="s">
        <v>96</v>
      </c>
      <c r="F23" s="132" t="s">
        <v>200</v>
      </c>
      <c r="G23" s="132" t="s">
        <v>201</v>
      </c>
      <c r="H23" s="136">
        <v>13675.17</v>
      </c>
      <c r="I23" s="136">
        <v>13675.17</v>
      </c>
      <c r="J23" s="136"/>
      <c r="K23" s="136"/>
      <c r="L23" s="136">
        <v>13675.17</v>
      </c>
      <c r="M23" s="132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2" t="s">
        <v>46</v>
      </c>
      <c r="B24" s="132" t="s">
        <v>192</v>
      </c>
      <c r="C24" s="132" t="s">
        <v>193</v>
      </c>
      <c r="D24" s="132" t="s">
        <v>95</v>
      </c>
      <c r="E24" s="132" t="s">
        <v>96</v>
      </c>
      <c r="F24" s="132" t="s">
        <v>200</v>
      </c>
      <c r="G24" s="132" t="s">
        <v>201</v>
      </c>
      <c r="H24" s="136"/>
      <c r="I24" s="136"/>
      <c r="J24" s="136"/>
      <c r="K24" s="136"/>
      <c r="L24" s="136"/>
      <c r="M24" s="132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2" t="s">
        <v>46</v>
      </c>
      <c r="B25" s="132" t="s">
        <v>202</v>
      </c>
      <c r="C25" s="132" t="s">
        <v>108</v>
      </c>
      <c r="D25" s="132" t="s">
        <v>107</v>
      </c>
      <c r="E25" s="132" t="s">
        <v>108</v>
      </c>
      <c r="F25" s="132" t="s">
        <v>203</v>
      </c>
      <c r="G25" s="132" t="s">
        <v>108</v>
      </c>
      <c r="H25" s="136">
        <v>182335.56</v>
      </c>
      <c r="I25" s="136">
        <v>182335.56</v>
      </c>
      <c r="J25" s="136"/>
      <c r="K25" s="136"/>
      <c r="L25" s="136">
        <v>182335.56</v>
      </c>
      <c r="M25" s="132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2" t="s">
        <v>46</v>
      </c>
      <c r="B26" s="132" t="s">
        <v>204</v>
      </c>
      <c r="C26" s="132" t="s">
        <v>205</v>
      </c>
      <c r="D26" s="132" t="s">
        <v>101</v>
      </c>
      <c r="E26" s="132" t="s">
        <v>102</v>
      </c>
      <c r="F26" s="132" t="s">
        <v>206</v>
      </c>
      <c r="G26" s="132" t="s">
        <v>207</v>
      </c>
      <c r="H26" s="136">
        <v>34800</v>
      </c>
      <c r="I26" s="136">
        <v>34800</v>
      </c>
      <c r="J26" s="136"/>
      <c r="K26" s="136"/>
      <c r="L26" s="136">
        <v>34800</v>
      </c>
      <c r="M26" s="132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2" t="s">
        <v>46</v>
      </c>
      <c r="B27" s="132" t="s">
        <v>204</v>
      </c>
      <c r="C27" s="132" t="s">
        <v>205</v>
      </c>
      <c r="D27" s="132" t="s">
        <v>101</v>
      </c>
      <c r="E27" s="132" t="s">
        <v>102</v>
      </c>
      <c r="F27" s="132" t="s">
        <v>208</v>
      </c>
      <c r="G27" s="132" t="s">
        <v>209</v>
      </c>
      <c r="H27" s="136">
        <v>1000</v>
      </c>
      <c r="I27" s="136">
        <v>1000</v>
      </c>
      <c r="J27" s="136"/>
      <c r="K27" s="136"/>
      <c r="L27" s="136">
        <v>1000</v>
      </c>
      <c r="M27" s="132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2" t="s">
        <v>46</v>
      </c>
      <c r="B28" s="132" t="s">
        <v>204</v>
      </c>
      <c r="C28" s="132" t="s">
        <v>205</v>
      </c>
      <c r="D28" s="132" t="s">
        <v>101</v>
      </c>
      <c r="E28" s="132" t="s">
        <v>102</v>
      </c>
      <c r="F28" s="132" t="s">
        <v>210</v>
      </c>
      <c r="G28" s="132" t="s">
        <v>211</v>
      </c>
      <c r="H28" s="136">
        <v>1000</v>
      </c>
      <c r="I28" s="136">
        <v>1000</v>
      </c>
      <c r="J28" s="136"/>
      <c r="K28" s="136"/>
      <c r="L28" s="136">
        <v>1000</v>
      </c>
      <c r="M28" s="132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2" t="s">
        <v>46</v>
      </c>
      <c r="B29" s="132" t="s">
        <v>204</v>
      </c>
      <c r="C29" s="132" t="s">
        <v>205</v>
      </c>
      <c r="D29" s="132" t="s">
        <v>101</v>
      </c>
      <c r="E29" s="132" t="s">
        <v>102</v>
      </c>
      <c r="F29" s="132" t="s">
        <v>212</v>
      </c>
      <c r="G29" s="132" t="s">
        <v>213</v>
      </c>
      <c r="H29" s="136">
        <v>3000</v>
      </c>
      <c r="I29" s="136">
        <v>3000</v>
      </c>
      <c r="J29" s="136"/>
      <c r="K29" s="136"/>
      <c r="L29" s="136">
        <v>3000</v>
      </c>
      <c r="M29" s="132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2" t="s">
        <v>46</v>
      </c>
      <c r="B30" s="132" t="s">
        <v>204</v>
      </c>
      <c r="C30" s="132" t="s">
        <v>205</v>
      </c>
      <c r="D30" s="132" t="s">
        <v>101</v>
      </c>
      <c r="E30" s="132" t="s">
        <v>102</v>
      </c>
      <c r="F30" s="132" t="s">
        <v>214</v>
      </c>
      <c r="G30" s="132" t="s">
        <v>215</v>
      </c>
      <c r="H30" s="136">
        <v>10000</v>
      </c>
      <c r="I30" s="136">
        <v>10000</v>
      </c>
      <c r="J30" s="136"/>
      <c r="K30" s="136"/>
      <c r="L30" s="136">
        <v>10000</v>
      </c>
      <c r="M30" s="132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2" t="s">
        <v>46</v>
      </c>
      <c r="B31" s="132" t="s">
        <v>204</v>
      </c>
      <c r="C31" s="132" t="s">
        <v>205</v>
      </c>
      <c r="D31" s="132" t="s">
        <v>101</v>
      </c>
      <c r="E31" s="132" t="s">
        <v>102</v>
      </c>
      <c r="F31" s="132" t="s">
        <v>216</v>
      </c>
      <c r="G31" s="132" t="s">
        <v>217</v>
      </c>
      <c r="H31" s="136">
        <v>16800</v>
      </c>
      <c r="I31" s="136">
        <v>16800</v>
      </c>
      <c r="J31" s="136"/>
      <c r="K31" s="136"/>
      <c r="L31" s="136">
        <v>16800</v>
      </c>
      <c r="M31" s="132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2" t="s">
        <v>46</v>
      </c>
      <c r="B32" s="132" t="s">
        <v>218</v>
      </c>
      <c r="C32" s="132" t="s">
        <v>219</v>
      </c>
      <c r="D32" s="132" t="s">
        <v>101</v>
      </c>
      <c r="E32" s="132" t="s">
        <v>102</v>
      </c>
      <c r="F32" s="132" t="s">
        <v>220</v>
      </c>
      <c r="G32" s="132" t="s">
        <v>221</v>
      </c>
      <c r="H32" s="136">
        <v>15000</v>
      </c>
      <c r="I32" s="136">
        <v>15000</v>
      </c>
      <c r="J32" s="136"/>
      <c r="K32" s="136"/>
      <c r="L32" s="136">
        <v>15000</v>
      </c>
      <c r="M32" s="132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2" t="s">
        <v>46</v>
      </c>
      <c r="B33" s="132" t="s">
        <v>222</v>
      </c>
      <c r="C33" s="132" t="s">
        <v>223</v>
      </c>
      <c r="D33" s="132" t="s">
        <v>78</v>
      </c>
      <c r="E33" s="132" t="s">
        <v>79</v>
      </c>
      <c r="F33" s="132" t="s">
        <v>206</v>
      </c>
      <c r="G33" s="132" t="s">
        <v>207</v>
      </c>
      <c r="H33" s="136">
        <v>5400</v>
      </c>
      <c r="I33" s="136">
        <v>5400</v>
      </c>
      <c r="J33" s="136"/>
      <c r="K33" s="136"/>
      <c r="L33" s="136">
        <v>5400</v>
      </c>
      <c r="M33" s="132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2" t="s">
        <v>46</v>
      </c>
      <c r="B34" s="132" t="s">
        <v>224</v>
      </c>
      <c r="C34" s="132" t="s">
        <v>225</v>
      </c>
      <c r="D34" s="132" t="s">
        <v>101</v>
      </c>
      <c r="E34" s="132" t="s">
        <v>102</v>
      </c>
      <c r="F34" s="132" t="s">
        <v>226</v>
      </c>
      <c r="G34" s="132" t="s">
        <v>225</v>
      </c>
      <c r="H34" s="136"/>
      <c r="I34" s="136"/>
      <c r="J34" s="136"/>
      <c r="K34" s="136"/>
      <c r="L34" s="136"/>
      <c r="M34" s="132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2" t="s">
        <v>46</v>
      </c>
      <c r="B35" s="132" t="s">
        <v>224</v>
      </c>
      <c r="C35" s="132" t="s">
        <v>225</v>
      </c>
      <c r="D35" s="132" t="s">
        <v>101</v>
      </c>
      <c r="E35" s="132" t="s">
        <v>102</v>
      </c>
      <c r="F35" s="132" t="s">
        <v>226</v>
      </c>
      <c r="G35" s="132" t="s">
        <v>225</v>
      </c>
      <c r="H35" s="136">
        <v>26491.92</v>
      </c>
      <c r="I35" s="136">
        <v>26491.92</v>
      </c>
      <c r="J35" s="136"/>
      <c r="K35" s="136"/>
      <c r="L35" s="136">
        <v>26491.92</v>
      </c>
      <c r="M35" s="132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30.75" customHeight="1" spans="1:23">
      <c r="A36" s="140" t="s">
        <v>30</v>
      </c>
      <c r="B36" s="140"/>
      <c r="C36" s="140"/>
      <c r="D36" s="140"/>
      <c r="E36" s="140"/>
      <c r="F36" s="140"/>
      <c r="G36" s="140"/>
      <c r="H36" s="136">
        <v>2583525.4</v>
      </c>
      <c r="I36" s="136">
        <v>2583525.4</v>
      </c>
      <c r="J36" s="136"/>
      <c r="K36" s="136"/>
      <c r="L36" s="136">
        <v>2583525.4</v>
      </c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E16" sqref="E16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227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228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"单位名称："&amp;"芒市水产技术推广站"</f>
        <v>单位名称：芒市水产技术推广站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229</v>
      </c>
      <c r="B4" s="131" t="s">
        <v>162</v>
      </c>
      <c r="C4" s="131" t="s">
        <v>163</v>
      </c>
      <c r="D4" s="131" t="s">
        <v>230</v>
      </c>
      <c r="E4" s="131" t="s">
        <v>164</v>
      </c>
      <c r="F4" s="131" t="s">
        <v>165</v>
      </c>
      <c r="G4" s="131" t="s">
        <v>231</v>
      </c>
      <c r="H4" s="131" t="s">
        <v>232</v>
      </c>
      <c r="I4" s="131" t="s">
        <v>30</v>
      </c>
      <c r="J4" s="131" t="s">
        <v>233</v>
      </c>
      <c r="K4" s="131"/>
      <c r="L4" s="131"/>
      <c r="M4" s="131"/>
      <c r="N4" s="131" t="s">
        <v>174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234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176</v>
      </c>
      <c r="Q7" s="131" t="s">
        <v>177</v>
      </c>
      <c r="R7" s="131" t="s">
        <v>178</v>
      </c>
      <c r="S7" s="131" t="s">
        <v>179</v>
      </c>
      <c r="T7" s="131" t="s">
        <v>180</v>
      </c>
      <c r="U7" s="131" t="s">
        <v>181</v>
      </c>
      <c r="V7" s="131" t="s">
        <v>182</v>
      </c>
      <c r="W7" s="131" t="s">
        <v>183</v>
      </c>
    </row>
    <row r="8" ht="52.5" customHeight="1" spans="1:23">
      <c r="A8" s="132"/>
      <c r="B8" s="132"/>
      <c r="C8" s="132"/>
      <c r="D8" s="132"/>
      <c r="E8" s="132"/>
      <c r="F8" s="132"/>
      <c r="G8" s="132"/>
      <c r="H8" s="132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spans="1:23">
      <c r="A9" s="132"/>
      <c r="B9" s="132"/>
      <c r="C9" s="132"/>
      <c r="D9" s="132"/>
      <c r="E9" s="132"/>
      <c r="F9" s="132"/>
      <c r="G9" s="132"/>
      <c r="H9" s="132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30" customHeight="1" spans="1:23">
      <c r="A10" s="133" t="s">
        <v>30</v>
      </c>
      <c r="B10" s="133"/>
      <c r="C10" s="133"/>
      <c r="D10" s="133"/>
      <c r="E10" s="133"/>
      <c r="F10" s="133"/>
      <c r="G10" s="133"/>
      <c r="H10" s="133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customHeight="1" spans="1:23">
      <c r="A11" s="134" t="s">
        <v>235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10.2857142857143" defaultRowHeight="15" customHeight="1" outlineLevelRow="7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236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"单位名称："&amp;"芒市水产技术推广站"</f>
        <v>单位名称：芒市水产技术推广站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237</v>
      </c>
      <c r="B4" s="125" t="s">
        <v>238</v>
      </c>
      <c r="C4" s="125" t="s">
        <v>239</v>
      </c>
      <c r="D4" s="125" t="s">
        <v>240</v>
      </c>
      <c r="E4" s="125" t="s">
        <v>241</v>
      </c>
      <c r="F4" s="125" t="s">
        <v>242</v>
      </c>
      <c r="G4" s="125" t="s">
        <v>243</v>
      </c>
      <c r="H4" s="125" t="s">
        <v>244</v>
      </c>
      <c r="I4" s="125" t="s">
        <v>245</v>
      </c>
      <c r="J4" s="125" t="s">
        <v>246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spans="1:10">
      <c r="A7" s="126"/>
      <c r="B7" s="126"/>
      <c r="C7" s="126"/>
      <c r="D7" s="126"/>
      <c r="E7" s="126"/>
      <c r="F7" s="126"/>
      <c r="G7" s="125"/>
      <c r="H7" s="125"/>
      <c r="I7" s="126"/>
      <c r="J7" s="126"/>
    </row>
    <row r="8" customHeight="1" spans="1:1">
      <c r="A8" s="28" t="s">
        <v>235</v>
      </c>
    </row>
  </sheetData>
  <mergeCells count="2">
    <mergeCell ref="A2:J2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2025-03-25T08:43:00Z</dcterms:created>
  <dcterms:modified xsi:type="dcterms:W3CDTF">2025-05-13T03:04:32Z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10E533D8E93D4618AD2CC89F2495EF7D_13</vt:lpwstr>
  </property>
  <property fmtid="{D5CDD505-2E9C-101B-9397-08002B2CF9AE}" pid="3" name="KSOProductBuildVer">
    <vt:lpwstr>2052-12.1.0.16929</vt:lpwstr>
  </property>
</Properties>
</file>