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73" firstSheet="8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<sst xmlns="http://schemas.openxmlformats.org/spreadsheetml/2006/main" count="1042" uniqueCount="368">
  <si>
    <t>预算01-1表</t>
  </si>
  <si>
    <t>2026年部门财务收支预算总表</t>
  </si>
  <si>
    <t>单位名称：芒市西山乡中心校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</si>
  <si>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</si>
  <si>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</si>
  <si>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</si>
  <si>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</si>
  <si>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</si>
  <si>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</si>
  <si>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</si>
  <si>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</si>
  <si>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</si>
  <si>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</si>
  <si>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</si>
  <si>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</si>
  <si>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</si>
  <si>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</si>
  <si>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</si>
  <si>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</si>
  <si>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</si>
  <si>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</si>
  <si>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</si>
  <si>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</si>
  <si>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</si>
  <si>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</si>
  <si>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</si>
  <si>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</si>
  <si>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</si>
  <si>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</si>
  <si>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</si>
  <si>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</si>
  <si>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</si>
  <si>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</si>
  <si>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</si>
  <si>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</si>
  <si>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</si>
  <si>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</si>
  <si>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</si>
  <si>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</si>
  <si>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</si>
  <si>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</si>
  <si>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</si>
  <si>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</si>
  <si>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</si>
  <si>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</si>
  <si>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</si>
  <si>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</si>
  <si>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</si>
  <si>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105036</t>
  </si>
  <si>
    <t>芒市西山乡中心校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</si>
  <si>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</si>
  <si>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</si>
  <si>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</si>
  <si>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</si>
  <si>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</si>
  <si>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</si>
  <si>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</si>
  <si>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</si>
  <si>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</si>
  <si>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</si>
  <si>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</si>
  <si>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</si>
  <si>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</si>
  <si>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</si>
  <si>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</si>
  <si>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</si>
  <si>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</si>
  <si>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</si>
  <si>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</si>
  <si>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</si>
  <si>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</si>
  <si>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</si>
  <si>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</si>
  <si>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</si>
  <si>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</si>
  <si>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</si>
  <si>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</si>
  <si>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</si>
  <si>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</si>
  <si>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</si>
  <si>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</si>
  <si>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</si>
  <si>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</si>
  <si>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</si>
  <si>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</si>
  <si>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</si>
  <si>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</si>
  <si>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</si>
  <si>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</si>
  <si>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</si>
  <si>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</si>
  <si>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</si>
  <si>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</si>
  <si>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</si>
  <si>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</si>
  <si>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</si>
  <si>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</si>
  <si>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</si>
  <si>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</si>
  <si>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</si>
  <si>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</si>
  <si>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</si>
  <si>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</si>
  <si>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</si>
  <si>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</si>
  <si>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</si>
  <si>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</si>
  <si>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</si>
  <si>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</si>
  <si>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</si>
  <si>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</si>
  <si>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</si>
  <si>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</si>
  <si>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</si>
  <si>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</si>
  <si>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</si>
  <si>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</si>
  <si>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</si>
  <si>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</si>
  <si>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</si>
  <si>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</si>
  <si>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</si>
  <si>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</si>
  <si>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</si>
  <si>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</si>
  <si>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</si>
  <si>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</si>
  <si>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</si>
  <si>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</si>
  <si>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</si>
  <si>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</si>
  <si>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</si>
  <si>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</si>
  <si>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</si>
  <si>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</si>
  <si>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</si>
  <si>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</si>
  <si>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</si>
  <si>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</si>
  <si>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</si>
  <si>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</si>
  <si>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</si>
  <si>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</si>
  <si>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</si>
  <si>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</si>
  <si>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备注：芒市西山乡中心校2026年无一般公共预算“三公”经费支出预算表，此表无数据，公开空表。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</si>
  <si>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</si>
  <si>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</si>
  <si>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</si>
  <si>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</si>
  <si>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</si>
  <si>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</si>
  <si>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</si>
  <si>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</si>
  <si>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</si>
  <si>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</si>
  <si>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</si>
  <si>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</si>
  <si>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</si>
  <si>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</si>
  <si>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</si>
  <si>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</si>
  <si>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</si>
  <si>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</si>
  <si>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</si>
  <si>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</si>
  <si>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</si>
  <si>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</si>
  <si>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</si>
  <si>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</si>
  <si>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</si>
  <si>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533103261100004980303</t>
  </si>
  <si>
    <t>编内聘用临时人员社会保险单位缴费</t>
  </si>
  <si>
    <t>30112</t>
  </si>
  <si>
    <t>其他社会保障缴费</t>
  </si>
  <si>
    <t>533103210000000018172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</si>
  <si>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</si>
  <si>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</si>
  <si>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</si>
  <si>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</si>
  <si>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</si>
  <si>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</si>
  <si>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</si>
  <si>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533103210000000019134</t>
  </si>
  <si>
    <t>社会保障缴费</t>
  </si>
  <si>
    <t>30108</t>
  </si>
  <si>
    <t>机关事业单位基本养老保险缴费</t>
  </si>
  <si>
    <t>30109</t>
  </si>
  <si>
    <t>职业年金缴费</t>
  </si>
  <si>
    <t>533103261100004980302</t>
  </si>
  <si>
    <t>职业年金缴费（非三保）</t>
  </si>
  <si>
    <t>30110</t>
  </si>
  <si>
    <t>职工基本医疗保险缴费</t>
  </si>
  <si>
    <t>533103210000000019135</t>
  </si>
  <si>
    <t>30113</t>
  </si>
  <si>
    <t>533103210000000019142</t>
  </si>
  <si>
    <t>一般公用经费</t>
  </si>
  <si>
    <t>30226</t>
  </si>
  <si>
    <t>劳务费</t>
  </si>
  <si>
    <t>30205</t>
  </si>
  <si>
    <t>水费</t>
  </si>
  <si>
    <t>30201</t>
  </si>
  <si>
    <t>办公费</t>
  </si>
  <si>
    <t>30218</t>
  </si>
  <si>
    <t>专用材料费</t>
  </si>
  <si>
    <t>30206</t>
  </si>
  <si>
    <t>电费</t>
  </si>
  <si>
    <t>533103210000000019141</t>
  </si>
  <si>
    <t>退休公用经费</t>
  </si>
  <si>
    <t>30299</t>
  </si>
  <si>
    <t>其他商品和服务支出</t>
  </si>
  <si>
    <t>533103210000000019139</t>
  </si>
  <si>
    <t>工会经费</t>
  </si>
  <si>
    <t>30228</t>
  </si>
  <si>
    <t>533103241100002322224</t>
  </si>
  <si>
    <t>临时人员</t>
  </si>
  <si>
    <t>30199</t>
  </si>
  <si>
    <t>其他工资福利支出</t>
  </si>
  <si>
    <t>533103261100004980313</t>
  </si>
  <si>
    <t>遗属补助资金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</si>
  <si>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</si>
  <si>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</si>
  <si>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</si>
  <si>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</si>
  <si>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</si>
  <si>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</si>
  <si>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</si>
  <si>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</si>
  <si>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</si>
  <si>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</si>
  <si>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</si>
  <si>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</si>
  <si>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533103261100004980332</t>
  </si>
  <si>
    <t>30308</t>
  </si>
  <si>
    <t>助学金</t>
  </si>
  <si>
    <t>30213</t>
  </si>
  <si>
    <t>维修（护）费</t>
  </si>
  <si>
    <t>30216</t>
  </si>
  <si>
    <t>培训费</t>
  </si>
  <si>
    <t>30239</t>
  </si>
  <si>
    <t>其他交通费用</t>
  </si>
  <si>
    <t>31002</t>
  </si>
  <si>
    <t>办公设备购置</t>
  </si>
  <si>
    <t>非税收入安排的业务费专项资金</t>
  </si>
  <si>
    <t>533103261100004980335</t>
  </si>
  <si>
    <t>30207</t>
  </si>
  <si>
    <t>邮电费</t>
  </si>
  <si>
    <t>30211</t>
  </si>
  <si>
    <t>差旅费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</si>
  <si>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</si>
  <si>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</si>
  <si>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</si>
  <si>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</si>
  <si>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</si>
  <si>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</si>
  <si>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</si>
  <si>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</si>
  <si>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</si>
  <si>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</si>
  <si>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</si>
  <si>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</si>
  <si>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空1.通过项目的实施，提高学校教育水平和质量，改善和优化办学条件。
2.通过项目的实施，力争使上级领导和社会对学校捐赠项目实施的满意度达到较高水平。
3.组织实施的项目符合国家相关政策、有利于促进教育事业有序发展。
4.严格按照财务规章制度做好各项支出。加强财务监督，杜绝不合理开支。
5.课后服务课程囊括艺术素质类、科技素质类、人文素质类，课程内容力求丰富多彩，提升学生综合素养，德智体美劳全面发展。
</t>
  </si>
  <si>
    <t>产出指标</t>
  </si>
  <si>
    <t>数量指标</t>
  </si>
  <si>
    <t>学生受益人数</t>
  </si>
  <si>
    <t>=</t>
  </si>
  <si>
    <t>894</t>
  </si>
  <si>
    <t>人</t>
  </si>
  <si>
    <t>定量指标</t>
  </si>
  <si>
    <t>受益人数达到标准</t>
  </si>
  <si>
    <t>学生每天参加课后服务时长</t>
  </si>
  <si>
    <t>&gt;=</t>
  </si>
  <si>
    <t>小时</t>
  </si>
  <si>
    <t>课后延时服务时长</t>
  </si>
  <si>
    <t>自愿参与课后服务学生</t>
  </si>
  <si>
    <t>95</t>
  </si>
  <si>
    <t>%</t>
  </si>
  <si>
    <t>参与课后服务学生数</t>
  </si>
  <si>
    <t>效益指标</t>
  </si>
  <si>
    <t>可持续影响</t>
  </si>
  <si>
    <t>课后服务时限</t>
  </si>
  <si>
    <t>每学期开展</t>
  </si>
  <si>
    <t>定性指标</t>
  </si>
  <si>
    <t>教育服务年限</t>
  </si>
  <si>
    <t>满意度指标</t>
  </si>
  <si>
    <t>服务对象满意度</t>
  </si>
  <si>
    <t>学生、家长、教师满意度</t>
  </si>
  <si>
    <t>1.保障全乡2所学前教育阶段学校正常运转、完成教育教学活动和其他日常工作任务等方面的支出。
2.改善2所幼儿园办学条件，提高群众满意度。
3.严肃财经纪律、强化监督检查，确保资金使用合理、高效。</t>
  </si>
  <si>
    <t>受益人数</t>
  </si>
  <si>
    <t>352</t>
  </si>
  <si>
    <t>非税收入安排的业务费专项支出</t>
  </si>
  <si>
    <t>质量指标</t>
  </si>
  <si>
    <t>学生的成长教学放在首位</t>
  </si>
  <si>
    <t>&gt;</t>
  </si>
  <si>
    <t>保证教学质量得到提升</t>
  </si>
  <si>
    <t>提高教育教学质量</t>
  </si>
  <si>
    <t>有效提升</t>
  </si>
  <si>
    <t>学生、家长和教师满意度</t>
  </si>
  <si>
    <t>成本指标</t>
  </si>
  <si>
    <t>社会成本指标</t>
  </si>
  <si>
    <t>线上缴费办理</t>
  </si>
  <si>
    <t>线上缴费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</si>
  <si>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</si>
  <si>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</si>
  <si>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</si>
  <si>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</si>
  <si>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</si>
  <si>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</si>
  <si>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备注：芒市西山乡中心校2026年无政府性基金预算支出预算，此表无数据，公开空表。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</si>
  <si>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</si>
  <si>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</si>
  <si>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</si>
  <si>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</si>
  <si>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</si>
  <si>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</si>
  <si>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</si>
  <si>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</si>
  <si>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</si>
  <si>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</si>
  <si>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</si>
  <si>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</si>
  <si>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</si>
  <si>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备注：芒市西山乡中心校2026年无政府采购预算，此表无数据，公开空表。</t>
  </si>
  <si>
    <t>预算08表</t>
  </si>
  <si>
    <t>2026年部门政府购买服务预算表</t>
  </si>
  <si>
    <t>政府购买服务项目</t>
  </si>
  <si>
    <t>政府购买服务目录</t>
  </si>
  <si>
    <t>备注：芒市西山乡中心校2026年无政府购买服务预算，此表无数据，公开空表。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</si>
  <si>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</si>
  <si>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</si>
  <si>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</si>
  <si>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</si>
  <si>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</si>
  <si>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</si>
  <si>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</si>
  <si>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</si>
  <si>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</si>
  <si>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</si>
  <si>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</si>
  <si>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</si>
  <si>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</si>
  <si>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</si>
  <si>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</si>
  <si>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</si>
  <si>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备注：芒市西山乡中心校2026年无市对下转移支付预算，此表无数据，公开空表。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</si>
  <si>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</si>
  <si>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</si>
  <si>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</si>
  <si>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</si>
  <si>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</si>
  <si>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</si>
  <si>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</si>
  <si>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</si>
  <si>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</si>
  <si>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</si>
  <si>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</si>
  <si>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</si>
  <si>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2.芒市西山乡中心校2026年无新增资产配置预算，本表无数据，公开空表。</t>
  </si>
  <si>
    <t>预算11表</t>
  </si>
  <si>
    <t>2026年上级转移支付补助项目支出预算表</t>
  </si>
  <si>
    <t>上级补助</t>
  </si>
  <si>
    <t>备注：芒市西山乡中心校2026年无上级补助项目支出预算，此表无数据，公开空表。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</si>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</sst>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hh:mm:ss"/>
    <numFmt numFmtId="179" formatCode="#,##0.00;\-#,##0.00;;@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9"/>
      <name val="宋体"/>
      <charset val="1"/>
    </font>
    <font>
      <sz val="11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17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20" applyNumberFormat="0" applyAlignment="0" applyProtection="0">
      <alignment vertical="center"/>
    </xf>
    <xf numFmtId="0" fontId="38" fillId="11" borderId="16" applyNumberFormat="0" applyAlignment="0" applyProtection="0">
      <alignment vertical="center"/>
    </xf>
    <xf numFmtId="0" fontId="39" fillId="12" borderId="21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9" fillId="0" borderId="0" xfId="57" applyFont="1" applyFill="1" applyBorder="1" applyAlignment="1" applyProtection="1">
      <alignment horizontal="left" vertical="center"/>
    </xf>
    <xf numFmtId="0" fontId="9" fillId="0" borderId="0" xfId="57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6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10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5" fillId="0" borderId="0" xfId="53" applyFont="1" applyBorder="1">
      <alignment horizontal="left" vertical="center" wrapText="1"/>
    </xf>
    <xf numFmtId="49" fontId="16" fillId="0" borderId="0" xfId="53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0" xfId="53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7" fillId="0" borderId="0" xfId="0" applyBorder="1">
      <alignment vertical="top"/>
    </xf>
    <xf numFmtId="0" fontId="16" fillId="0" borderId="0" xfId="0" applyFont="1" applyBorder="1" applyAlignment="1">
      <alignment horizontal="center" vertical="center"/>
    </xf>
    <xf numFmtId="0" fontId="17" fillId="0" borderId="7" xfId="0" applyBorder="1" applyAlignment="1">
      <alignment horizontal="center" vertical="center" wrapText="1"/>
    </xf>
    <xf numFmtId="0" fontId="17" fillId="0" borderId="7" xfId="0" applyBorder="1" applyAlignment="1">
      <alignment horizontal="center" vertical="center"/>
    </xf>
    <xf numFmtId="0" fontId="17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Border="1" applyAlignment="1">
      <alignment horizontal="left" vertical="center" wrapText="1"/>
    </xf>
    <xf numFmtId="49" fontId="20" fillId="0" borderId="7" xfId="53" applyFont="1" applyAlignment="1">
      <alignment horizontal="center" vertical="center" wrapText="1"/>
    </xf>
    <xf numFmtId="49" fontId="20" fillId="0" borderId="7" xfId="53" applyFont="1">
      <alignment horizontal="left" vertical="center" wrapText="1"/>
    </xf>
    <xf numFmtId="179" fontId="20" fillId="0" borderId="7" xfId="54" applyFont="1">
      <alignment horizontal="right" vertical="center"/>
    </xf>
    <xf numFmtId="49" fontId="20" fillId="0" borderId="7" xfId="53" applyFont="1" applyAlignment="1">
      <alignment horizontal="left" vertical="center" wrapText="1" indent="1"/>
    </xf>
    <xf numFmtId="49" fontId="20" fillId="0" borderId="7" xfId="53" applyFont="1" applyAlignment="1">
      <alignment horizontal="left" vertical="center" wrapText="1" indent="2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workbookViewId="0">
      <selection activeCell="A2" sqref="A2:D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3"/>
      <c r="B1" s="183"/>
      <c r="C1" s="183"/>
      <c r="D1" s="184" t="s">
        <v>0</v>
      </c>
    </row>
    <row r="2" ht="42" customHeight="1" spans="1:4">
      <c r="A2" s="185" t="s">
        <v>1</v>
      </c>
      <c r="B2" s="185"/>
      <c r="C2" s="185"/>
      <c r="D2" s="185"/>
    </row>
    <row r="3" ht="18.75" customHeight="1" spans="1:4">
      <c r="A3" s="183" t="s">
        <v>2</v>
      </c>
      <c r="B3" s="183"/>
      <c r="C3" s="186"/>
      <c r="D3" s="184" t="s">
        <v>3</v>
      </c>
    </row>
    <row r="4" ht="18.75" customHeight="1" spans="1:4">
      <c r="A4" s="142" t="s">
        <v>4</v>
      </c>
      <c r="B4" s="142"/>
      <c r="C4" s="142" t="s">
        <v>5</v>
      </c>
      <c r="D4" s="142"/>
    </row>
    <row r="5" ht="18.75" customHeight="1" spans="1:4">
      <c r="A5" s="142" t="s">
        <v>6</v>
      </c>
      <c r="B5" s="142" t="s">
        <v>7</v>
      </c>
      <c r="C5" s="142" t="s">
        <v>8</v>
      </c>
      <c r="D5" s="142" t="s">
        <v>7</v>
      </c>
    </row>
    <row r="6" ht="18.75" customHeight="1" spans="1:4">
      <c r="A6" s="141" t="s">
        <v>9</v>
      </c>
      <c r="B6" s="143">
        <v>9998899.27</v>
      </c>
      <c r="C6" s="141" t="str">
        <f>"一"&amp;"、"&amp;"教育支出"</f>
        <v>一、教育支出</v>
      </c>
      <c r="D6" s="143">
        <v>13062377.76</v>
      </c>
    </row>
    <row r="7" ht="18.75" customHeight="1" spans="1:4">
      <c r="A7" s="141" t="s">
        <v>10</v>
      </c>
      <c r="B7" s="143"/>
      <c r="C7" s="141" t="str">
        <f>"二"&amp;"、"&amp;"社会保障和就业支出"</f>
        <v>二、社会保障和就业支出</v>
      </c>
      <c r="D7" s="143">
        <v>1538537.38</v>
      </c>
    </row>
    <row r="8" ht="18.75" customHeight="1" spans="1:4">
      <c r="A8" s="141" t="s">
        <v>11</v>
      </c>
      <c r="B8" s="143"/>
      <c r="C8" s="141" t="str">
        <f>"三"&amp;"、"&amp;"卫生健康支出"</f>
        <v>三、卫生健康支出</v>
      </c>
      <c r="D8" s="143">
        <v>413415.01</v>
      </c>
    </row>
    <row r="9" ht="18.75" customHeight="1" spans="1:4">
      <c r="A9" s="141" t="s">
        <v>12</v>
      </c>
      <c r="B9" s="143"/>
      <c r="C9" s="141" t="str">
        <f>"四"&amp;"、"&amp;"住房保障支出"</f>
        <v>四、住房保障支出</v>
      </c>
      <c r="D9" s="143">
        <v>798369.12</v>
      </c>
    </row>
    <row r="10" ht="18.75" customHeight="1" spans="1:4">
      <c r="A10" s="141" t="s">
        <v>13</v>
      </c>
      <c r="B10" s="143">
        <v>5813800</v>
      </c>
      <c r="C10" s="141"/>
      <c r="D10" s="143"/>
    </row>
    <row r="11" ht="18.75" customHeight="1" spans="1:4">
      <c r="A11" s="141" t="s">
        <v>14</v>
      </c>
      <c r="B11" s="143"/>
      <c r="C11" s="141"/>
      <c r="D11" s="143"/>
    </row>
    <row r="12" ht="18.75" customHeight="1" spans="1:4">
      <c r="A12" s="141" t="s">
        <v>15</v>
      </c>
      <c r="B12" s="143"/>
      <c r="C12" s="141"/>
      <c r="D12" s="143"/>
    </row>
    <row r="13" ht="18.75" customHeight="1" spans="1:4">
      <c r="A13" s="141" t="s">
        <v>16</v>
      </c>
      <c r="B13" s="143"/>
      <c r="C13" s="141"/>
      <c r="D13" s="143"/>
    </row>
    <row r="14" ht="18.75" customHeight="1" spans="1:4">
      <c r="A14" s="141" t="s">
        <v>17</v>
      </c>
      <c r="B14" s="143"/>
      <c r="C14" s="141"/>
      <c r="D14" s="143"/>
    </row>
    <row r="15" ht="18.75" customHeight="1" spans="1:4">
      <c r="A15" s="141" t="s">
        <v>18</v>
      </c>
      <c r="B15" s="143">
        <v>5813800</v>
      </c>
      <c r="C15" s="141"/>
      <c r="D15" s="143"/>
    </row>
    <row r="16" ht="18.75" customHeight="1" spans="1:4">
      <c r="A16" s="141"/>
      <c r="B16" s="143"/>
      <c r="C16" s="141"/>
      <c r="D16" s="143"/>
    </row>
    <row r="17" ht="18.75" customHeight="1" spans="1:4">
      <c r="A17" s="141"/>
      <c r="B17" s="143"/>
      <c r="C17" s="141"/>
      <c r="D17" s="143"/>
    </row>
    <row r="18" ht="18.75" customHeight="1" spans="1:4">
      <c r="A18" s="141"/>
      <c r="B18" s="143"/>
      <c r="C18" s="141"/>
      <c r="D18" s="143"/>
    </row>
    <row r="19" ht="18.75" customHeight="1" spans="1:4">
      <c r="A19" s="141"/>
      <c r="B19" s="143"/>
      <c r="C19" s="141"/>
      <c r="D19" s="143"/>
    </row>
    <row r="20" ht="18.75" customHeight="1" spans="1:4">
      <c r="A20" s="141"/>
      <c r="B20" s="143"/>
      <c r="C20" s="141"/>
      <c r="D20" s="143"/>
    </row>
    <row r="21" ht="18.75" customHeight="1" spans="1:4">
      <c r="A21" s="141"/>
      <c r="B21" s="143"/>
      <c r="C21" s="141"/>
      <c r="D21" s="143"/>
    </row>
    <row r="22" ht="18.75" customHeight="1" spans="1:4">
      <c r="A22" s="141"/>
      <c r="B22" s="143"/>
      <c r="C22" s="141"/>
      <c r="D22" s="143"/>
    </row>
    <row r="23" ht="18.75" customHeight="1" spans="1:4">
      <c r="A23" s="141"/>
      <c r="B23" s="143"/>
      <c r="C23" s="141"/>
      <c r="D23" s="143"/>
    </row>
    <row r="24" ht="18.75" customHeight="1" spans="1:4">
      <c r="A24" s="141"/>
      <c r="B24" s="143"/>
      <c r="C24" s="141"/>
      <c r="D24" s="143"/>
    </row>
    <row r="25" ht="18.75" customHeight="1" spans="1:4">
      <c r="A25" s="141"/>
      <c r="B25" s="143"/>
      <c r="C25" s="141"/>
      <c r="D25" s="143"/>
    </row>
    <row r="26" ht="18.75" customHeight="1" spans="1:4">
      <c r="A26" s="141"/>
      <c r="B26" s="143"/>
      <c r="C26" s="141"/>
      <c r="D26" s="143"/>
    </row>
    <row r="27" ht="18.75" customHeight="1" spans="1:4">
      <c r="A27" s="141"/>
      <c r="B27" s="143"/>
      <c r="C27" s="141"/>
      <c r="D27" s="143"/>
    </row>
    <row r="28" ht="18.75" customHeight="1" spans="1:4">
      <c r="A28" s="141"/>
      <c r="B28" s="143"/>
      <c r="C28" s="141"/>
      <c r="D28" s="143"/>
    </row>
    <row r="29" ht="18.75" customHeight="1" spans="1:4">
      <c r="A29" s="141"/>
      <c r="B29" s="143"/>
      <c r="C29" s="141"/>
      <c r="D29" s="143"/>
    </row>
    <row r="30" ht="18.75" customHeight="1" spans="1:4">
      <c r="A30" s="141"/>
      <c r="B30" s="143"/>
      <c r="C30" s="141"/>
      <c r="D30" s="143"/>
    </row>
    <row r="31" ht="18.75" customHeight="1" spans="1:4">
      <c r="A31" s="141"/>
      <c r="B31" s="143"/>
      <c r="C31" s="141"/>
      <c r="D31" s="143"/>
    </row>
    <row r="32" ht="18.75" customHeight="1" spans="1:4">
      <c r="A32" s="141" t="s">
        <v>19</v>
      </c>
      <c r="B32" s="143">
        <v>15812699.27</v>
      </c>
      <c r="C32" s="141" t="s">
        <v>20</v>
      </c>
      <c r="D32" s="143">
        <v>15812699.27</v>
      </c>
    </row>
    <row r="33" ht="18.75" customHeight="1" spans="1:4">
      <c r="A33" s="141" t="s">
        <v>21</v>
      </c>
      <c r="B33" s="143"/>
      <c r="C33" s="141" t="s">
        <v>22</v>
      </c>
      <c r="D33" s="143"/>
    </row>
    <row r="34" ht="18.75" customHeight="1" spans="1:4">
      <c r="A34" s="141" t="s">
        <v>23</v>
      </c>
      <c r="B34" s="143"/>
      <c r="C34" s="141" t="s">
        <v>23</v>
      </c>
      <c r="D34" s="143"/>
    </row>
    <row r="35" ht="18.75" customHeight="1" spans="1:4">
      <c r="A35" s="141" t="s">
        <v>24</v>
      </c>
      <c r="B35" s="143"/>
      <c r="C35" s="141" t="s">
        <v>25</v>
      </c>
      <c r="D35" s="143"/>
    </row>
    <row r="36" ht="18.75" customHeight="1" spans="1:4">
      <c r="A36" s="141" t="s">
        <v>26</v>
      </c>
      <c r="B36" s="143">
        <v>15812699.27</v>
      </c>
      <c r="C36" s="141" t="s">
        <v>27</v>
      </c>
      <c r="D36" s="143">
        <v>15812699.27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C19" sqref="C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2">
        <v>1</v>
      </c>
      <c r="B1" s="123">
        <v>0</v>
      </c>
      <c r="C1" s="122">
        <v>1</v>
      </c>
      <c r="D1" s="99"/>
      <c r="E1" s="99"/>
      <c r="F1" s="121" t="s">
        <v>302</v>
      </c>
    </row>
    <row r="2" ht="26.25" customHeight="1" spans="1:6">
      <c r="A2" s="124" t="s">
        <v>303</v>
      </c>
      <c r="B2" s="124" t="s">
        <v>304</v>
      </c>
      <c r="C2" s="125"/>
      <c r="D2" s="126"/>
      <c r="E2" s="126"/>
      <c r="F2" s="126"/>
    </row>
    <row r="3" ht="13.5" customHeight="1" spans="1:6">
      <c r="A3" s="127" t="s">
        <v>2</v>
      </c>
      <c r="B3" s="127" t="s">
        <v>305</v>
      </c>
      <c r="C3" s="128"/>
      <c r="D3" s="99"/>
      <c r="E3" s="99"/>
      <c r="F3" s="121" t="s">
        <v>3</v>
      </c>
    </row>
    <row r="4" ht="19.5" customHeight="1" spans="1:6">
      <c r="A4" s="61" t="s">
        <v>148</v>
      </c>
      <c r="B4" s="129" t="s">
        <v>52</v>
      </c>
      <c r="C4" s="61" t="s">
        <v>53</v>
      </c>
      <c r="D4" s="35" t="s">
        <v>306</v>
      </c>
      <c r="E4" s="35"/>
      <c r="F4" s="35"/>
    </row>
    <row r="5" ht="18.55" customHeight="1" spans="1:6">
      <c r="A5" s="61"/>
      <c r="B5" s="129"/>
      <c r="C5" s="61"/>
      <c r="D5" s="35" t="s">
        <v>33</v>
      </c>
      <c r="E5" s="35" t="s">
        <v>56</v>
      </c>
      <c r="F5" s="35" t="s">
        <v>57</v>
      </c>
    </row>
    <row r="6" ht="20.25" customHeight="1" spans="1:6">
      <c r="A6" s="61">
        <v>1</v>
      </c>
      <c r="B6" s="130" t="s">
        <v>64</v>
      </c>
      <c r="C6" s="130" t="s">
        <v>65</v>
      </c>
      <c r="D6" s="130" t="s">
        <v>66</v>
      </c>
      <c r="E6" s="130" t="s">
        <v>67</v>
      </c>
      <c r="F6" s="130" t="s">
        <v>68</v>
      </c>
    </row>
    <row r="7" ht="30" customHeight="1" spans="1:6">
      <c r="A7" s="33"/>
      <c r="B7" s="129"/>
      <c r="C7" s="33"/>
      <c r="D7" s="81"/>
      <c r="E7" s="131"/>
      <c r="F7" s="131"/>
    </row>
    <row r="8" ht="30" customHeight="1" spans="1:6">
      <c r="A8" s="22"/>
      <c r="B8" s="22"/>
      <c r="C8" s="22"/>
      <c r="D8" s="81"/>
      <c r="E8" s="131"/>
      <c r="F8" s="131"/>
    </row>
    <row r="9" ht="30" customHeight="1" spans="1:6">
      <c r="A9" s="20" t="s">
        <v>307</v>
      </c>
      <c r="B9" s="20" t="s">
        <v>307</v>
      </c>
      <c r="C9" s="20" t="s">
        <v>307</v>
      </c>
      <c r="D9" s="81"/>
      <c r="E9" s="131"/>
      <c r="F9" s="131"/>
    </row>
    <row r="10" customHeight="1" spans="1:1">
      <c r="A10" s="97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I18" sqref="I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2"/>
      <c r="P1" s="112"/>
      <c r="Q1" s="43" t="s">
        <v>309</v>
      </c>
    </row>
    <row r="2" ht="27.75" customHeight="1" spans="1:17">
      <c r="A2" s="44" t="s">
        <v>310</v>
      </c>
      <c r="B2" s="29"/>
      <c r="C2" s="29"/>
      <c r="D2" s="29"/>
      <c r="E2" s="29"/>
      <c r="F2" s="29"/>
      <c r="G2" s="29"/>
      <c r="H2" s="29"/>
      <c r="I2" s="29"/>
      <c r="J2" s="29"/>
      <c r="K2" s="113"/>
      <c r="L2" s="29"/>
      <c r="M2" s="29"/>
      <c r="N2" s="29"/>
      <c r="O2" s="113"/>
      <c r="P2" s="113"/>
      <c r="Q2" s="29"/>
    </row>
    <row r="3" ht="18.75" customHeight="1" spans="1:17">
      <c r="A3" s="45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4"/>
      <c r="P3" s="114"/>
      <c r="Q3" s="121" t="s">
        <v>30</v>
      </c>
    </row>
    <row r="4" ht="15.75" customHeight="1" spans="1:17">
      <c r="A4" s="11" t="s">
        <v>311</v>
      </c>
      <c r="B4" s="100" t="s">
        <v>312</v>
      </c>
      <c r="C4" s="100" t="s">
        <v>313</v>
      </c>
      <c r="D4" s="100" t="s">
        <v>314</v>
      </c>
      <c r="E4" s="100" t="s">
        <v>315</v>
      </c>
      <c r="F4" s="100" t="s">
        <v>316</v>
      </c>
      <c r="G4" s="48" t="s">
        <v>155</v>
      </c>
      <c r="H4" s="48"/>
      <c r="I4" s="48"/>
      <c r="J4" s="48"/>
      <c r="K4" s="115"/>
      <c r="L4" s="48"/>
      <c r="M4" s="48"/>
      <c r="N4" s="48"/>
      <c r="O4" s="75"/>
      <c r="P4" s="115"/>
      <c r="Q4" s="49"/>
    </row>
    <row r="5" ht="17.25" customHeight="1" spans="1:17">
      <c r="A5" s="16"/>
      <c r="B5" s="101"/>
      <c r="C5" s="101"/>
      <c r="D5" s="101"/>
      <c r="E5" s="101"/>
      <c r="F5" s="101"/>
      <c r="G5" s="101" t="s">
        <v>33</v>
      </c>
      <c r="H5" s="101" t="s">
        <v>37</v>
      </c>
      <c r="I5" s="101" t="s">
        <v>317</v>
      </c>
      <c r="J5" s="101" t="s">
        <v>318</v>
      </c>
      <c r="K5" s="116" t="s">
        <v>319</v>
      </c>
      <c r="L5" s="117" t="s">
        <v>320</v>
      </c>
      <c r="M5" s="117"/>
      <c r="N5" s="117"/>
      <c r="O5" s="118"/>
      <c r="P5" s="119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36</v>
      </c>
      <c r="I6" s="102"/>
      <c r="J6" s="102"/>
      <c r="K6" s="120"/>
      <c r="L6" s="102" t="s">
        <v>36</v>
      </c>
      <c r="M6" s="102" t="s">
        <v>43</v>
      </c>
      <c r="N6" s="102" t="s">
        <v>321</v>
      </c>
      <c r="O6" s="33" t="s">
        <v>45</v>
      </c>
      <c r="P6" s="120" t="s">
        <v>46</v>
      </c>
      <c r="Q6" s="102" t="s">
        <v>47</v>
      </c>
    </row>
    <row r="7" ht="15" customHeight="1" spans="1:17">
      <c r="A7" s="77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307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0" customHeight="1" spans="1:7">
      <c r="A11" s="97" t="s">
        <v>322</v>
      </c>
      <c r="B11" s="111"/>
      <c r="C11" s="111"/>
      <c r="D11" s="111"/>
      <c r="E11" s="111"/>
      <c r="F11" s="111"/>
      <c r="G11" s="111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L20" sqref="L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8"/>
      <c r="N1" s="98" t="s">
        <v>323</v>
      </c>
    </row>
    <row r="2" ht="36" customHeight="1" spans="1:14">
      <c r="A2" s="29" t="s">
        <v>324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9"/>
      <c r="N3" s="43" t="s">
        <v>30</v>
      </c>
    </row>
    <row r="4" ht="15.75" customHeight="1" spans="1:14">
      <c r="A4" s="11" t="s">
        <v>311</v>
      </c>
      <c r="B4" s="11" t="s">
        <v>325</v>
      </c>
      <c r="C4" s="11" t="s">
        <v>326</v>
      </c>
      <c r="D4" s="12" t="s">
        <v>155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3" t="s">
        <v>33</v>
      </c>
      <c r="E5" s="11" t="s">
        <v>37</v>
      </c>
      <c r="F5" s="11" t="s">
        <v>317</v>
      </c>
      <c r="G5" s="11" t="s">
        <v>318</v>
      </c>
      <c r="H5" s="11" t="s">
        <v>319</v>
      </c>
      <c r="I5" s="12" t="s">
        <v>320</v>
      </c>
      <c r="J5" s="13"/>
      <c r="K5" s="13"/>
      <c r="L5" s="13"/>
      <c r="M5" s="13"/>
      <c r="N5" s="14"/>
    </row>
    <row r="6" ht="49" customHeight="1" spans="1:14">
      <c r="A6" s="18"/>
      <c r="B6" s="18"/>
      <c r="C6" s="18"/>
      <c r="D6" s="77"/>
      <c r="E6" s="16" t="s">
        <v>36</v>
      </c>
      <c r="F6" s="18"/>
      <c r="G6" s="18"/>
      <c r="H6" s="77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6" customHeight="1" spans="1:1">
      <c r="A11" s="97" t="s">
        <v>327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workbookViewId="0">
      <selection activeCell="O24" sqref="O24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86" t="s">
        <v>328</v>
      </c>
    </row>
    <row r="2" ht="27.75" customHeight="1" spans="1:15">
      <c r="A2" s="69" t="s">
        <v>329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Height="1" spans="1:15">
      <c r="A3" s="70" t="s">
        <v>3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2" t="s">
        <v>2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4" t="s">
        <v>330</v>
      </c>
      <c r="B5" s="12" t="s">
        <v>155</v>
      </c>
      <c r="C5" s="13"/>
      <c r="D5" s="75"/>
      <c r="E5" s="76" t="s">
        <v>331</v>
      </c>
      <c r="F5" s="76"/>
      <c r="G5" s="76"/>
      <c r="H5" s="76"/>
      <c r="I5" s="76"/>
      <c r="J5" s="76"/>
      <c r="K5" s="76"/>
      <c r="L5" s="76"/>
      <c r="M5" s="76"/>
      <c r="N5" s="76"/>
      <c r="O5" s="87"/>
    </row>
    <row r="6" ht="74" customHeight="1" spans="1:15">
      <c r="A6" s="77"/>
      <c r="B6" s="16" t="s">
        <v>33</v>
      </c>
      <c r="C6" s="11" t="s">
        <v>37</v>
      </c>
      <c r="D6" s="78" t="s">
        <v>332</v>
      </c>
      <c r="E6" s="79" t="s">
        <v>333</v>
      </c>
      <c r="F6" s="79" t="s">
        <v>334</v>
      </c>
      <c r="G6" s="79" t="s">
        <v>335</v>
      </c>
      <c r="H6" s="79" t="s">
        <v>336</v>
      </c>
      <c r="I6" s="79" t="s">
        <v>337</v>
      </c>
      <c r="J6" s="79" t="s">
        <v>338</v>
      </c>
      <c r="K6" s="79" t="s">
        <v>339</v>
      </c>
      <c r="L6" s="79" t="s">
        <v>340</v>
      </c>
      <c r="M6" s="79" t="s">
        <v>341</v>
      </c>
      <c r="N6" s="79" t="s">
        <v>342</v>
      </c>
      <c r="O6" s="88" t="s">
        <v>343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9">
        <v>15</v>
      </c>
    </row>
    <row r="8" ht="19.5" customHeight="1" spans="1:15">
      <c r="A8" s="36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90"/>
    </row>
    <row r="9" ht="19.5" customHeight="1" spans="1:15">
      <c r="A9" s="36"/>
      <c r="B9" s="81"/>
      <c r="C9" s="81"/>
      <c r="D9" s="82"/>
      <c r="E9" s="84"/>
      <c r="F9" s="84"/>
      <c r="G9" s="84"/>
      <c r="H9" s="84"/>
      <c r="I9" s="84"/>
      <c r="J9" s="84"/>
      <c r="K9" s="84"/>
      <c r="L9" s="84"/>
      <c r="M9" s="84"/>
      <c r="N9" s="84"/>
      <c r="O9" s="91"/>
    </row>
    <row r="10" ht="19.5" customHeight="1" spans="1:15">
      <c r="A10" s="52" t="s">
        <v>33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0"/>
    </row>
    <row r="11" ht="20" customHeight="1" spans="1:15">
      <c r="A11" s="85" t="s">
        <v>344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A8" sqref="A8:J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345</v>
      </c>
    </row>
    <row r="2" ht="28.5" customHeight="1" spans="1:10">
      <c r="A2" s="57" t="s">
        <v>346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">
        <v>2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251</v>
      </c>
      <c r="B4" s="34" t="s">
        <v>252</v>
      </c>
      <c r="C4" s="34" t="s">
        <v>253</v>
      </c>
      <c r="D4" s="34" t="s">
        <v>254</v>
      </c>
      <c r="E4" s="34" t="s">
        <v>255</v>
      </c>
      <c r="F4" s="61" t="s">
        <v>256</v>
      </c>
      <c r="G4" s="34" t="s">
        <v>257</v>
      </c>
      <c r="H4" s="61" t="s">
        <v>258</v>
      </c>
      <c r="I4" s="61" t="s">
        <v>259</v>
      </c>
      <c r="J4" s="34" t="s">
        <v>260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25.95" customHeight="1" spans="1:10">
      <c r="A6" s="36"/>
      <c r="B6" s="50"/>
      <c r="C6" s="50"/>
      <c r="D6" s="50"/>
      <c r="E6" s="62"/>
      <c r="F6" s="63"/>
      <c r="G6" s="62"/>
      <c r="H6" s="63"/>
      <c r="I6" s="63"/>
      <c r="J6" s="62"/>
    </row>
    <row r="7" ht="25.95" customHeight="1" spans="1:10">
      <c r="A7" s="36"/>
      <c r="B7" s="22" t="s">
        <v>347</v>
      </c>
      <c r="C7" s="22" t="s">
        <v>347</v>
      </c>
      <c r="D7" s="22" t="s">
        <v>347</v>
      </c>
      <c r="E7" s="36" t="s">
        <v>347</v>
      </c>
      <c r="F7" s="22" t="s">
        <v>347</v>
      </c>
      <c r="G7" s="36" t="s">
        <v>347</v>
      </c>
      <c r="H7" s="22" t="s">
        <v>347</v>
      </c>
      <c r="I7" s="22" t="s">
        <v>347</v>
      </c>
      <c r="J7" s="36" t="s">
        <v>347</v>
      </c>
    </row>
    <row r="8" ht="18" customHeight="1" spans="1:10">
      <c r="A8" s="64" t="s">
        <v>344</v>
      </c>
      <c r="B8" s="64"/>
      <c r="C8" s="64"/>
      <c r="D8" s="64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tabSelected="1" workbookViewId="0">
      <selection activeCell="K38" sqref="K38"/>
    </sheetView>
  </sheetViews>
  <sheetFormatPr defaultColWidth="9.14285714285714" defaultRowHeight="12" customHeight="1" outlineLevelCol="7"/>
  <cols>
    <col min="1" max="2" width="16.9142857142857" customWidth="1"/>
    <col min="3" max="3" width="17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348</v>
      </c>
    </row>
    <row r="2" ht="28.5" customHeight="1" spans="1:8">
      <c r="A2" s="44" t="s">
        <v>349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148</v>
      </c>
      <c r="B4" s="11" t="s">
        <v>350</v>
      </c>
      <c r="C4" s="11" t="s">
        <v>351</v>
      </c>
      <c r="D4" s="11" t="s">
        <v>352</v>
      </c>
      <c r="E4" s="11" t="s">
        <v>353</v>
      </c>
      <c r="F4" s="47" t="s">
        <v>354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315</v>
      </c>
      <c r="G5" s="34" t="s">
        <v>355</v>
      </c>
      <c r="H5" s="34" t="s">
        <v>356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42"/>
      <c r="G8" s="54"/>
      <c r="H8" s="54"/>
    </row>
    <row r="9" ht="33" customHeight="1" spans="1:8">
      <c r="A9" s="55" t="s">
        <v>357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358</v>
      </c>
    </row>
    <row r="2" ht="27.75" customHeight="1" spans="1:11">
      <c r="A2" s="29" t="s">
        <v>359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30</v>
      </c>
    </row>
    <row r="4" ht="21.75" customHeight="1" spans="1:11">
      <c r="A4" s="33" t="s">
        <v>224</v>
      </c>
      <c r="B4" s="33" t="s">
        <v>150</v>
      </c>
      <c r="C4" s="33" t="s">
        <v>225</v>
      </c>
      <c r="D4" s="34" t="s">
        <v>151</v>
      </c>
      <c r="E4" s="34" t="s">
        <v>152</v>
      </c>
      <c r="F4" s="34" t="s">
        <v>226</v>
      </c>
      <c r="G4" s="34" t="s">
        <v>227</v>
      </c>
      <c r="H4" s="35" t="s">
        <v>33</v>
      </c>
      <c r="I4" s="35" t="s">
        <v>360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0" customHeight="1" spans="1:1">
      <c r="A11" s="39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1"/>
  <sheetViews>
    <sheetView showZeros="0" workbookViewId="0">
      <selection activeCell="G17" sqref="G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362</v>
      </c>
    </row>
    <row r="2" ht="27.75" customHeight="1" spans="1:7">
      <c r="A2" s="5" t="s">
        <v>363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225</v>
      </c>
      <c r="B4" s="10" t="s">
        <v>224</v>
      </c>
      <c r="C4" s="10" t="s">
        <v>150</v>
      </c>
      <c r="D4" s="11" t="s">
        <v>364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369588.92</v>
      </c>
      <c r="F8" s="23"/>
      <c r="G8" s="23"/>
    </row>
    <row r="9" ht="52.5" customHeight="1" spans="1:7">
      <c r="A9" s="24"/>
      <c r="B9" s="22" t="s">
        <v>365</v>
      </c>
      <c r="C9" s="22" t="s">
        <v>219</v>
      </c>
      <c r="D9" s="22" t="s">
        <v>366</v>
      </c>
      <c r="E9" s="23">
        <v>19588.92</v>
      </c>
      <c r="F9" s="23"/>
      <c r="G9" s="23"/>
    </row>
    <row r="10" ht="52.5" customHeight="1" spans="1:7">
      <c r="A10" s="25"/>
      <c r="B10" s="22" t="s">
        <v>367</v>
      </c>
      <c r="C10" s="22" t="s">
        <v>243</v>
      </c>
      <c r="D10" s="22" t="s">
        <v>366</v>
      </c>
      <c r="E10" s="23">
        <v>350000</v>
      </c>
      <c r="F10" s="23"/>
      <c r="G10" s="23"/>
    </row>
    <row r="11" ht="30" customHeight="1" spans="1:7">
      <c r="A11" s="26" t="s">
        <v>33</v>
      </c>
      <c r="B11" s="27" t="s">
        <v>347</v>
      </c>
      <c r="C11" s="27"/>
      <c r="D11" s="28"/>
      <c r="E11" s="23">
        <v>369588.92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E15" sqref="E15"/>
    </sheetView>
  </sheetViews>
  <sheetFormatPr defaultColWidth="9.14285714285714" defaultRowHeight="12" customHeight="1"/>
  <cols>
    <col min="1" max="1" width="8" customWidth="1"/>
    <col min="2" max="2" width="17.1428571428571" customWidth="1"/>
    <col min="3" max="5" width="17.4285714285714" customWidth="1"/>
    <col min="6" max="6" width="8.47619047619048" customWidth="1"/>
    <col min="7" max="7" width="5.34285714285714" customWidth="1"/>
    <col min="8" max="8" width="8.47619047619048" customWidth="1"/>
    <col min="9" max="9" width="16.8571428571429" customWidth="1"/>
    <col min="10" max="12" width="11.9142857142857" customWidth="1"/>
    <col min="13" max="13" width="9.2" customWidth="1"/>
    <col min="14" max="14" width="16.7142857142857" customWidth="1"/>
    <col min="15" max="15" width="4.47619047619048" customWidth="1"/>
    <col min="16" max="19" width="6.57142857142857" customWidth="1"/>
  </cols>
  <sheetData>
    <row r="1" ht="16.5" customHeight="1" spans="1:17">
      <c r="A1" s="179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8" t="s">
        <v>28</v>
      </c>
      <c r="Q1" s="98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8" t="s">
        <v>30</v>
      </c>
      <c r="Q3" s="98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82" t="s">
        <v>41</v>
      </c>
      <c r="J5" s="182"/>
      <c r="K5" s="182"/>
      <c r="L5" s="182"/>
      <c r="M5" s="182"/>
      <c r="N5" s="182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50" customHeight="1" spans="1:19">
      <c r="A6" s="77"/>
      <c r="B6" s="77"/>
      <c r="C6" s="77"/>
      <c r="D6" s="93"/>
      <c r="E6" s="93"/>
      <c r="F6" s="93"/>
      <c r="G6" s="77"/>
      <c r="H6" s="77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3"/>
      <c r="P6" s="93"/>
      <c r="Q6" s="93"/>
      <c r="R6" s="93"/>
      <c r="S6" s="9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80" t="s">
        <v>48</v>
      </c>
      <c r="B8" s="180" t="s">
        <v>49</v>
      </c>
      <c r="C8" s="23">
        <v>15812699.27</v>
      </c>
      <c r="D8" s="23">
        <v>15812699.27</v>
      </c>
      <c r="E8" s="23">
        <v>9998899.27</v>
      </c>
      <c r="F8" s="23"/>
      <c r="G8" s="23"/>
      <c r="H8" s="23"/>
      <c r="I8" s="23">
        <v>5813800</v>
      </c>
      <c r="J8" s="23"/>
      <c r="K8" s="23"/>
      <c r="L8" s="23"/>
      <c r="M8" s="23"/>
      <c r="N8" s="23">
        <v>5813800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81"/>
      <c r="C9" s="170">
        <v>15812699.27</v>
      </c>
      <c r="D9" s="170">
        <v>15812699.27</v>
      </c>
      <c r="E9" s="170">
        <v>9998899.27</v>
      </c>
      <c r="F9" s="170"/>
      <c r="G9" s="170"/>
      <c r="H9" s="170"/>
      <c r="I9" s="170">
        <v>5813800</v>
      </c>
      <c r="J9" s="170"/>
      <c r="K9" s="170"/>
      <c r="L9" s="170"/>
      <c r="M9" s="170"/>
      <c r="N9" s="170">
        <v>5813800</v>
      </c>
      <c r="O9" s="170"/>
      <c r="P9" s="170"/>
      <c r="Q9" s="170"/>
      <c r="R9" s="170"/>
      <c r="S9" s="17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8"/>
  <sheetViews>
    <sheetView showZeros="0" topLeftCell="A13" workbookViewId="0">
      <selection activeCell="I23" sqref="I23"/>
    </sheetView>
  </sheetViews>
  <sheetFormatPr defaultColWidth="8.84761904761905" defaultRowHeight="15" customHeight="1"/>
  <cols>
    <col min="1" max="1" width="12.7142857142857" customWidth="1"/>
    <col min="2" max="2" width="35.1428571428571" customWidth="1"/>
    <col min="3" max="5" width="19.5714285714286" customWidth="1"/>
    <col min="6" max="6" width="16.4285714285714" customWidth="1"/>
    <col min="7" max="7" width="12.6285714285714" customWidth="1"/>
    <col min="8" max="8" width="5.85714285714286" customWidth="1"/>
    <col min="9" max="9" width="7.28571428571429" customWidth="1"/>
    <col min="10" max="10" width="17.1428571428571" customWidth="1"/>
    <col min="11" max="11" width="12.7714285714286" customWidth="1"/>
    <col min="12" max="12" width="11.2857142857143" customWidth="1"/>
    <col min="13" max="13" width="12.7714285714286" customWidth="1"/>
    <col min="14" max="14" width="7.57142857142857" customWidth="1"/>
    <col min="15" max="15" width="15.5714285714286" customWidth="1"/>
  </cols>
  <sheetData>
    <row r="1" ht="18.75" customHeight="1" spans="1: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43" t="s">
        <v>50</v>
      </c>
      <c r="O1" s="43"/>
    </row>
    <row r="2" ht="36" customHeight="1" spans="1:15">
      <c r="A2" s="173" t="s">
        <v>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ht="18.75" customHeight="1" spans="1:15">
      <c r="A3" s="31" t="s">
        <v>2</v>
      </c>
      <c r="B3" s="31"/>
      <c r="C3" s="31"/>
      <c r="D3" s="31"/>
      <c r="E3" s="31"/>
      <c r="F3" s="31"/>
      <c r="G3" s="172"/>
      <c r="H3" s="172"/>
      <c r="I3" s="172"/>
      <c r="J3" s="172"/>
      <c r="K3" s="172"/>
      <c r="L3" s="172"/>
      <c r="M3" s="172"/>
      <c r="N3" s="43" t="s">
        <v>3</v>
      </c>
      <c r="O3" s="43"/>
    </row>
    <row r="4" ht="31.5" customHeight="1" spans="1:15">
      <c r="A4" s="174" t="s">
        <v>52</v>
      </c>
      <c r="B4" s="174" t="s">
        <v>53</v>
      </c>
      <c r="C4" s="174" t="s">
        <v>33</v>
      </c>
      <c r="D4" s="174" t="s">
        <v>37</v>
      </c>
      <c r="E4" s="174"/>
      <c r="F4" s="174"/>
      <c r="G4" s="174" t="s">
        <v>38</v>
      </c>
      <c r="H4" s="174" t="s">
        <v>39</v>
      </c>
      <c r="I4" s="174" t="s">
        <v>54</v>
      </c>
      <c r="J4" s="174" t="s">
        <v>55</v>
      </c>
      <c r="K4" s="174"/>
      <c r="L4" s="174"/>
      <c r="M4" s="174"/>
      <c r="N4" s="174"/>
      <c r="O4" s="174"/>
    </row>
    <row r="5" ht="37.3" customHeight="1" spans="1:15">
      <c r="A5" s="174"/>
      <c r="B5" s="174"/>
      <c r="C5" s="174"/>
      <c r="D5" s="174" t="s">
        <v>36</v>
      </c>
      <c r="E5" s="174" t="s">
        <v>56</v>
      </c>
      <c r="F5" s="174" t="s">
        <v>57</v>
      </c>
      <c r="G5" s="174"/>
      <c r="H5" s="174"/>
      <c r="I5" s="174"/>
      <c r="J5" s="174" t="s">
        <v>36</v>
      </c>
      <c r="K5" s="174" t="s">
        <v>58</v>
      </c>
      <c r="L5" s="174" t="s">
        <v>59</v>
      </c>
      <c r="M5" s="174" t="s">
        <v>60</v>
      </c>
      <c r="N5" s="174" t="s">
        <v>61</v>
      </c>
      <c r="O5" s="174" t="s">
        <v>62</v>
      </c>
    </row>
    <row r="6" ht="22" customHeight="1" spans="1:15">
      <c r="A6" s="175" t="s">
        <v>63</v>
      </c>
      <c r="B6" s="175" t="s">
        <v>64</v>
      </c>
      <c r="C6" s="175" t="s">
        <v>65</v>
      </c>
      <c r="D6" s="175" t="s">
        <v>66</v>
      </c>
      <c r="E6" s="175" t="s">
        <v>67</v>
      </c>
      <c r="F6" s="175" t="s">
        <v>68</v>
      </c>
      <c r="G6" s="175" t="s">
        <v>69</v>
      </c>
      <c r="H6" s="175" t="s">
        <v>70</v>
      </c>
      <c r="I6" s="175" t="s">
        <v>71</v>
      </c>
      <c r="J6" s="175" t="s">
        <v>72</v>
      </c>
      <c r="K6" s="175" t="s">
        <v>73</v>
      </c>
      <c r="L6" s="175" t="s">
        <v>74</v>
      </c>
      <c r="M6" s="175" t="s">
        <v>75</v>
      </c>
      <c r="N6" s="175" t="s">
        <v>76</v>
      </c>
      <c r="O6" s="175" t="s">
        <v>77</v>
      </c>
    </row>
    <row r="7" ht="31" customHeight="1" spans="1:15">
      <c r="A7" s="176" t="s">
        <v>78</v>
      </c>
      <c r="B7" s="176" t="s">
        <v>79</v>
      </c>
      <c r="C7" s="143">
        <v>13062377.76</v>
      </c>
      <c r="D7" s="143">
        <v>7248577.76</v>
      </c>
      <c r="E7" s="143">
        <v>6898577.76</v>
      </c>
      <c r="F7" s="143">
        <v>350000</v>
      </c>
      <c r="G7" s="143"/>
      <c r="H7" s="143"/>
      <c r="I7" s="143"/>
      <c r="J7" s="143">
        <v>5813800</v>
      </c>
      <c r="K7" s="143"/>
      <c r="L7" s="143"/>
      <c r="M7" s="143"/>
      <c r="N7" s="143"/>
      <c r="O7" s="143">
        <v>5813800</v>
      </c>
    </row>
    <row r="8" ht="31" customHeight="1" spans="1:15">
      <c r="A8" s="177" t="s">
        <v>80</v>
      </c>
      <c r="B8" s="177" t="s">
        <v>81</v>
      </c>
      <c r="C8" s="143">
        <v>13062377.76</v>
      </c>
      <c r="D8" s="143">
        <v>7248577.76</v>
      </c>
      <c r="E8" s="143">
        <v>6898577.76</v>
      </c>
      <c r="F8" s="143">
        <v>350000</v>
      </c>
      <c r="G8" s="143"/>
      <c r="H8" s="143"/>
      <c r="I8" s="143"/>
      <c r="J8" s="143">
        <v>5813800</v>
      </c>
      <c r="K8" s="143"/>
      <c r="L8" s="143"/>
      <c r="M8" s="143"/>
      <c r="N8" s="143"/>
      <c r="O8" s="143">
        <v>5813800</v>
      </c>
    </row>
    <row r="9" ht="31" customHeight="1" spans="1:15">
      <c r="A9" s="178" t="s">
        <v>82</v>
      </c>
      <c r="B9" s="178" t="s">
        <v>83</v>
      </c>
      <c r="C9" s="143">
        <v>1605600</v>
      </c>
      <c r="D9" s="143">
        <v>455600</v>
      </c>
      <c r="E9" s="143">
        <v>105600</v>
      </c>
      <c r="F9" s="143">
        <v>350000</v>
      </c>
      <c r="G9" s="143"/>
      <c r="H9" s="143"/>
      <c r="I9" s="143"/>
      <c r="J9" s="143">
        <v>1150000</v>
      </c>
      <c r="K9" s="143"/>
      <c r="L9" s="143"/>
      <c r="M9" s="143"/>
      <c r="N9" s="143"/>
      <c r="O9" s="143">
        <v>1150000</v>
      </c>
    </row>
    <row r="10" ht="31" customHeight="1" spans="1:15">
      <c r="A10" s="178" t="s">
        <v>84</v>
      </c>
      <c r="B10" s="178" t="s">
        <v>85</v>
      </c>
      <c r="C10" s="143">
        <v>11456777.76</v>
      </c>
      <c r="D10" s="143">
        <v>6792977.76</v>
      </c>
      <c r="E10" s="143">
        <v>6792977.76</v>
      </c>
      <c r="F10" s="143"/>
      <c r="G10" s="143"/>
      <c r="H10" s="143"/>
      <c r="I10" s="143"/>
      <c r="J10" s="143">
        <v>4663800</v>
      </c>
      <c r="K10" s="143"/>
      <c r="L10" s="143"/>
      <c r="M10" s="143"/>
      <c r="N10" s="143"/>
      <c r="O10" s="143">
        <v>4663800</v>
      </c>
    </row>
    <row r="11" ht="31" customHeight="1" spans="1:15">
      <c r="A11" s="176" t="s">
        <v>86</v>
      </c>
      <c r="B11" s="176" t="s">
        <v>87</v>
      </c>
      <c r="C11" s="143">
        <v>1538537.38</v>
      </c>
      <c r="D11" s="143">
        <v>1538537.38</v>
      </c>
      <c r="E11" s="143">
        <v>1538537.38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</row>
    <row r="12" ht="31" customHeight="1" spans="1:15">
      <c r="A12" s="177" t="s">
        <v>88</v>
      </c>
      <c r="B12" s="177" t="s">
        <v>89</v>
      </c>
      <c r="C12" s="143">
        <v>1212210.24</v>
      </c>
      <c r="D12" s="143">
        <v>1212210.24</v>
      </c>
      <c r="E12" s="143">
        <v>1212210.24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</row>
    <row r="13" ht="31" customHeight="1" spans="1:15">
      <c r="A13" s="178" t="s">
        <v>90</v>
      </c>
      <c r="B13" s="178" t="s">
        <v>91</v>
      </c>
      <c r="C13" s="143">
        <v>24600</v>
      </c>
      <c r="D13" s="143">
        <v>24600</v>
      </c>
      <c r="E13" s="143">
        <v>24600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</row>
    <row r="14" ht="31" customHeight="1" spans="1:15">
      <c r="A14" s="178" t="s">
        <v>92</v>
      </c>
      <c r="B14" s="178" t="s">
        <v>93</v>
      </c>
      <c r="C14" s="143">
        <v>1097610.24</v>
      </c>
      <c r="D14" s="143">
        <v>1097610.24</v>
      </c>
      <c r="E14" s="143">
        <v>1097610.24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ht="31" customHeight="1" spans="1:15">
      <c r="A15" s="178" t="s">
        <v>94</v>
      </c>
      <c r="B15" s="178" t="s">
        <v>95</v>
      </c>
      <c r="C15" s="143">
        <v>90000</v>
      </c>
      <c r="D15" s="143">
        <v>90000</v>
      </c>
      <c r="E15" s="143">
        <v>90000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ht="31" customHeight="1" spans="1:15">
      <c r="A16" s="177" t="s">
        <v>96</v>
      </c>
      <c r="B16" s="177" t="s">
        <v>97</v>
      </c>
      <c r="C16" s="143">
        <v>19588.92</v>
      </c>
      <c r="D16" s="143">
        <v>19588.92</v>
      </c>
      <c r="E16" s="143">
        <v>19588.92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ht="31" customHeight="1" spans="1:15">
      <c r="A17" s="178" t="s">
        <v>98</v>
      </c>
      <c r="B17" s="178" t="s">
        <v>99</v>
      </c>
      <c r="C17" s="143">
        <v>19588.92</v>
      </c>
      <c r="D17" s="143">
        <v>19588.92</v>
      </c>
      <c r="E17" s="143">
        <v>19588.92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31" customHeight="1" spans="1:15">
      <c r="A18" s="177" t="s">
        <v>100</v>
      </c>
      <c r="B18" s="177" t="s">
        <v>101</v>
      </c>
      <c r="C18" s="143">
        <v>306738.22</v>
      </c>
      <c r="D18" s="143">
        <v>306738.22</v>
      </c>
      <c r="E18" s="143">
        <v>306738.22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31" customHeight="1" spans="1:15">
      <c r="A19" s="178" t="s">
        <v>102</v>
      </c>
      <c r="B19" s="178" t="s">
        <v>101</v>
      </c>
      <c r="C19" s="143">
        <v>306738.22</v>
      </c>
      <c r="D19" s="143">
        <v>306738.22</v>
      </c>
      <c r="E19" s="143">
        <v>306738.22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31" customHeight="1" spans="1:15">
      <c r="A20" s="176" t="s">
        <v>103</v>
      </c>
      <c r="B20" s="176" t="s">
        <v>104</v>
      </c>
      <c r="C20" s="143">
        <v>413415.01</v>
      </c>
      <c r="D20" s="143">
        <v>413415.01</v>
      </c>
      <c r="E20" s="143">
        <v>413415.01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31" customHeight="1" spans="1:15">
      <c r="A21" s="177" t="s">
        <v>105</v>
      </c>
      <c r="B21" s="177" t="s">
        <v>106</v>
      </c>
      <c r="C21" s="143">
        <v>413415.01</v>
      </c>
      <c r="D21" s="143">
        <v>413415.01</v>
      </c>
      <c r="E21" s="143">
        <v>413415.01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31" customHeight="1" spans="1:15">
      <c r="A22" s="178" t="s">
        <v>107</v>
      </c>
      <c r="B22" s="178" t="s">
        <v>108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31" customHeight="1" spans="1:15">
      <c r="A23" s="178" t="s">
        <v>109</v>
      </c>
      <c r="B23" s="178" t="s">
        <v>110</v>
      </c>
      <c r="C23" s="143">
        <v>386802.71</v>
      </c>
      <c r="D23" s="143">
        <v>386802.71</v>
      </c>
      <c r="E23" s="143">
        <v>386802.71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31" customHeight="1" spans="1:15">
      <c r="A24" s="178" t="s">
        <v>111</v>
      </c>
      <c r="B24" s="178" t="s">
        <v>112</v>
      </c>
      <c r="C24" s="143">
        <v>26612.3</v>
      </c>
      <c r="D24" s="143">
        <v>26612.3</v>
      </c>
      <c r="E24" s="143">
        <v>26612.3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31" customHeight="1" spans="1:15">
      <c r="A25" s="176" t="s">
        <v>113</v>
      </c>
      <c r="B25" s="176" t="s">
        <v>114</v>
      </c>
      <c r="C25" s="143">
        <v>798369.12</v>
      </c>
      <c r="D25" s="143">
        <v>798369.12</v>
      </c>
      <c r="E25" s="143">
        <v>798369.12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31" customHeight="1" spans="1:15">
      <c r="A26" s="177" t="s">
        <v>115</v>
      </c>
      <c r="B26" s="177" t="s">
        <v>116</v>
      </c>
      <c r="C26" s="143">
        <v>798369.12</v>
      </c>
      <c r="D26" s="143">
        <v>798369.12</v>
      </c>
      <c r="E26" s="143">
        <v>798369.12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ht="31" customHeight="1" spans="1:15">
      <c r="A27" s="178" t="s">
        <v>117</v>
      </c>
      <c r="B27" s="178" t="s">
        <v>118</v>
      </c>
      <c r="C27" s="143">
        <v>798369.12</v>
      </c>
      <c r="D27" s="143">
        <v>798369.12</v>
      </c>
      <c r="E27" s="143">
        <v>798369.12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</row>
    <row r="28" ht="30" customHeight="1" spans="1:15">
      <c r="A28" s="175" t="s">
        <v>33</v>
      </c>
      <c r="B28" s="175"/>
      <c r="C28" s="143">
        <v>15812699.27</v>
      </c>
      <c r="D28" s="143">
        <v>9998899.27</v>
      </c>
      <c r="E28" s="143">
        <v>9648899.27</v>
      </c>
      <c r="F28" s="143">
        <v>350000</v>
      </c>
      <c r="G28" s="143"/>
      <c r="H28" s="143"/>
      <c r="I28" s="143"/>
      <c r="J28" s="143">
        <v>5813800</v>
      </c>
      <c r="K28" s="143"/>
      <c r="L28" s="143"/>
      <c r="M28" s="143"/>
      <c r="N28" s="143"/>
      <c r="O28" s="143">
        <v>5813800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2" sqref="A2:D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8" t="s">
        <v>119</v>
      </c>
    </row>
    <row r="2" ht="30.75" customHeight="1" spans="1:4">
      <c r="A2" s="165" t="s">
        <v>120</v>
      </c>
      <c r="B2" s="165"/>
      <c r="C2" s="165"/>
      <c r="D2" s="165"/>
    </row>
    <row r="3" ht="18.75" customHeight="1" spans="1:4">
      <c r="A3" s="31" t="s">
        <v>2</v>
      </c>
      <c r="B3" s="166"/>
      <c r="C3" s="166"/>
      <c r="D3" s="99" t="s">
        <v>3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74" t="s">
        <v>123</v>
      </c>
      <c r="B5" s="11" t="s">
        <v>7</v>
      </c>
      <c r="C5" s="74" t="s">
        <v>124</v>
      </c>
      <c r="D5" s="11" t="s">
        <v>7</v>
      </c>
    </row>
    <row r="6" ht="17.25" customHeight="1" spans="1:4">
      <c r="A6" s="77"/>
      <c r="B6" s="18"/>
      <c r="C6" s="77"/>
      <c r="D6" s="18"/>
    </row>
    <row r="7" ht="19.5" customHeight="1" spans="1:4">
      <c r="A7" s="94" t="s">
        <v>125</v>
      </c>
      <c r="B7" s="23">
        <v>9998899.27</v>
      </c>
      <c r="C7" s="94" t="s">
        <v>126</v>
      </c>
      <c r="D7" s="23">
        <v>9998899.27</v>
      </c>
    </row>
    <row r="8" ht="19.5" customHeight="1" spans="1:4">
      <c r="A8" s="94" t="s">
        <v>127</v>
      </c>
      <c r="B8" s="23">
        <v>9998899.27</v>
      </c>
      <c r="C8" s="167" t="str">
        <f>"（"&amp;"一"&amp;"）"&amp;"教育支出"</f>
        <v>（一）教育支出</v>
      </c>
      <c r="D8" s="23">
        <v>7248577.76</v>
      </c>
    </row>
    <row r="9" ht="19.5" customHeight="1" spans="1:4">
      <c r="A9" s="168" t="s">
        <v>128</v>
      </c>
      <c r="B9" s="23"/>
      <c r="C9" s="167" t="str">
        <f>"（"&amp;"二"&amp;"）"&amp;"社会保障和就业支出"</f>
        <v>（二）社会保障和就业支出</v>
      </c>
      <c r="D9" s="23">
        <v>1538537.38</v>
      </c>
    </row>
    <row r="10" ht="19.5" customHeight="1" spans="1:4">
      <c r="A10" s="168" t="s">
        <v>129</v>
      </c>
      <c r="B10" s="23"/>
      <c r="C10" s="167" t="str">
        <f>"（"&amp;"三"&amp;"）"&amp;"卫生健康支出"</f>
        <v>（三）卫生健康支出</v>
      </c>
      <c r="D10" s="23">
        <v>413415.01</v>
      </c>
    </row>
    <row r="11" ht="19.5" customHeight="1" spans="1:4">
      <c r="A11" s="168" t="s">
        <v>130</v>
      </c>
      <c r="B11" s="23"/>
      <c r="C11" s="167" t="str">
        <f>"（"&amp;"四"&amp;"）"&amp;"住房保障支出"</f>
        <v>（四）住房保障支出</v>
      </c>
      <c r="D11" s="23">
        <v>798369.12</v>
      </c>
    </row>
    <row r="12" ht="19.5" customHeight="1" spans="1:4">
      <c r="A12" s="168" t="s">
        <v>127</v>
      </c>
      <c r="B12" s="23"/>
      <c r="C12" s="167"/>
      <c r="D12" s="23"/>
    </row>
    <row r="13" ht="19.5" customHeight="1" spans="1:4">
      <c r="A13" s="168" t="s">
        <v>128</v>
      </c>
      <c r="B13" s="23"/>
      <c r="C13" s="167"/>
      <c r="D13" s="23"/>
    </row>
    <row r="14" ht="19.5" customHeight="1" spans="1:4">
      <c r="A14" s="168" t="s">
        <v>129</v>
      </c>
      <c r="B14" s="23"/>
      <c r="C14" s="167"/>
      <c r="D14" s="23"/>
    </row>
    <row r="15" ht="19.5" customHeight="1" spans="1:4">
      <c r="A15" s="169"/>
      <c r="B15" s="23"/>
      <c r="C15" s="167"/>
      <c r="D15" s="23"/>
    </row>
    <row r="16" ht="19.5" customHeight="1" spans="1:4">
      <c r="A16" s="169"/>
      <c r="B16" s="23"/>
      <c r="C16" s="167"/>
      <c r="D16" s="23"/>
    </row>
    <row r="17" ht="19.5" customHeight="1" spans="1:4">
      <c r="A17" s="169"/>
      <c r="B17" s="23"/>
      <c r="C17" s="167"/>
      <c r="D17" s="23"/>
    </row>
    <row r="18" ht="19.5" customHeight="1" spans="1:4">
      <c r="A18" s="169"/>
      <c r="B18" s="23"/>
      <c r="C18" s="167"/>
      <c r="D18" s="23"/>
    </row>
    <row r="19" ht="19.5" customHeight="1" spans="1:4">
      <c r="A19" s="169"/>
      <c r="B19" s="23"/>
      <c r="C19" s="167"/>
      <c r="D19" s="23"/>
    </row>
    <row r="20" ht="19.5" customHeight="1" spans="1:4">
      <c r="A20" s="94"/>
      <c r="B20" s="23"/>
      <c r="C20" s="167"/>
      <c r="D20" s="23"/>
    </row>
    <row r="21" ht="19.5" customHeight="1" spans="1:4">
      <c r="A21" s="94"/>
      <c r="B21" s="23"/>
      <c r="C21" s="94"/>
      <c r="D21" s="23"/>
    </row>
    <row r="22" ht="19.5" customHeight="1" spans="1:4">
      <c r="A22" s="94"/>
      <c r="B22" s="23"/>
      <c r="C22" s="94"/>
      <c r="D22" s="23"/>
    </row>
    <row r="23" ht="19.5" customHeight="1" spans="1:4">
      <c r="A23" s="94"/>
      <c r="B23" s="23"/>
      <c r="C23" s="94"/>
      <c r="D23" s="23"/>
    </row>
    <row r="24" ht="19.5" customHeight="1" spans="1:4">
      <c r="A24" s="94"/>
      <c r="B24" s="23"/>
      <c r="C24" s="94"/>
      <c r="D24" s="23"/>
    </row>
    <row r="25" ht="19.5" customHeight="1" spans="1:4">
      <c r="A25" s="94"/>
      <c r="B25" s="23"/>
      <c r="C25" s="94"/>
      <c r="D25" s="23"/>
    </row>
    <row r="26" ht="19.5" customHeight="1" spans="1:4">
      <c r="A26" s="167"/>
      <c r="B26" s="23"/>
      <c r="C26" s="94"/>
      <c r="D26" s="23"/>
    </row>
    <row r="27" ht="19.5" customHeight="1" spans="1:4">
      <c r="A27" s="94"/>
      <c r="B27" s="23"/>
      <c r="C27" s="94"/>
      <c r="D27" s="23"/>
    </row>
    <row r="28" customHeight="1" spans="1:4">
      <c r="A28" s="94"/>
      <c r="B28" s="23"/>
      <c r="C28" s="168"/>
      <c r="D28" s="23"/>
    </row>
    <row r="29" ht="19.5" customHeight="1" spans="1:4">
      <c r="A29" s="94"/>
      <c r="B29" s="23"/>
      <c r="C29" s="94"/>
      <c r="D29" s="23"/>
    </row>
    <row r="30" ht="19.5" customHeight="1" spans="1:4">
      <c r="A30" s="167"/>
      <c r="B30" s="23"/>
      <c r="C30" s="94"/>
      <c r="D30" s="23"/>
    </row>
    <row r="31" ht="18" customHeight="1" spans="1:4">
      <c r="A31" s="167"/>
      <c r="B31" s="23"/>
      <c r="C31" s="94"/>
      <c r="D31" s="23"/>
    </row>
    <row r="32" ht="18" customHeight="1" spans="1:4">
      <c r="A32" s="167"/>
      <c r="B32" s="23"/>
      <c r="C32" s="168"/>
      <c r="D32" s="23"/>
    </row>
    <row r="33" ht="18" customHeight="1" spans="1:4">
      <c r="A33" s="167"/>
      <c r="B33" s="23"/>
      <c r="C33" s="168"/>
      <c r="D33" s="23"/>
    </row>
    <row r="34" ht="19.5" customHeight="1" spans="1:4">
      <c r="A34" s="167"/>
      <c r="B34" s="170"/>
      <c r="C34" s="94"/>
      <c r="D34" s="170"/>
    </row>
    <row r="35" ht="19.5" customHeight="1" spans="1:4">
      <c r="A35" s="167"/>
      <c r="B35" s="23"/>
      <c r="C35" s="94" t="s">
        <v>131</v>
      </c>
      <c r="D35" s="23"/>
    </row>
    <row r="36" ht="19.5" customHeight="1" spans="1:4">
      <c r="A36" s="171" t="s">
        <v>26</v>
      </c>
      <c r="B36" s="23">
        <v>9998899.27</v>
      </c>
      <c r="C36" s="171" t="s">
        <v>27</v>
      </c>
      <c r="D36" s="23">
        <v>9998899.27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7"/>
  <sheetViews>
    <sheetView showZeros="0" workbookViewId="0">
      <selection activeCell="C22" sqref="C22"/>
    </sheetView>
  </sheetViews>
  <sheetFormatPr defaultColWidth="10.2857142857143" defaultRowHeight="15" customHeight="1" outlineLevelCol="6"/>
  <cols>
    <col min="1" max="1" width="19" customWidth="1"/>
    <col min="2" max="2" width="39.5714285714286" customWidth="1"/>
    <col min="3" max="6" width="23.4285714285714" customWidth="1"/>
    <col min="7" max="7" width="19.2857142857143" customWidth="1"/>
  </cols>
  <sheetData>
    <row r="1" ht="18.75" customHeight="1" spans="1:7">
      <c r="A1" s="132"/>
      <c r="B1" s="132"/>
      <c r="C1" s="132"/>
      <c r="D1" s="132"/>
      <c r="E1" s="132"/>
      <c r="F1" s="132"/>
      <c r="G1" s="136" t="s">
        <v>132</v>
      </c>
    </row>
    <row r="2" ht="33" customHeight="1" spans="1:7">
      <c r="A2" s="158" t="s">
        <v>133</v>
      </c>
      <c r="B2" s="158"/>
      <c r="C2" s="158"/>
      <c r="D2" s="158"/>
      <c r="E2" s="158"/>
      <c r="F2" s="158"/>
      <c r="G2" s="158"/>
    </row>
    <row r="3" ht="18.75" customHeight="1" spans="1:7">
      <c r="A3" s="159" t="s">
        <v>2</v>
      </c>
      <c r="B3" s="159"/>
      <c r="C3" s="132"/>
      <c r="D3" s="132"/>
      <c r="E3" s="132"/>
      <c r="F3" s="132"/>
      <c r="G3" s="136" t="s">
        <v>3</v>
      </c>
    </row>
    <row r="4" ht="18.75" customHeight="1" spans="1:7">
      <c r="A4" s="160" t="s">
        <v>134</v>
      </c>
      <c r="B4" s="160"/>
      <c r="C4" s="160" t="s">
        <v>33</v>
      </c>
      <c r="D4" s="160" t="s">
        <v>56</v>
      </c>
      <c r="E4" s="160"/>
      <c r="F4" s="160"/>
      <c r="G4" s="160" t="s">
        <v>57</v>
      </c>
    </row>
    <row r="5" ht="18.75" customHeight="1" spans="1:7">
      <c r="A5" s="160" t="s">
        <v>52</v>
      </c>
      <c r="B5" s="160" t="s">
        <v>53</v>
      </c>
      <c r="C5" s="160"/>
      <c r="D5" s="160" t="s">
        <v>36</v>
      </c>
      <c r="E5" s="160" t="s">
        <v>135</v>
      </c>
      <c r="F5" s="160" t="s">
        <v>136</v>
      </c>
      <c r="G5" s="160"/>
    </row>
    <row r="6" ht="18.75" customHeight="1" spans="1:7">
      <c r="A6" s="160" t="s">
        <v>63</v>
      </c>
      <c r="B6" s="160" t="s">
        <v>64</v>
      </c>
      <c r="C6" s="160" t="s">
        <v>65</v>
      </c>
      <c r="D6" s="160" t="s">
        <v>66</v>
      </c>
      <c r="E6" s="160" t="s">
        <v>67</v>
      </c>
      <c r="F6" s="160" t="s">
        <v>68</v>
      </c>
      <c r="G6" s="160" t="s">
        <v>69</v>
      </c>
    </row>
    <row r="7" ht="18.75" customHeight="1" spans="1:7">
      <c r="A7" s="161" t="s">
        <v>78</v>
      </c>
      <c r="B7" s="161" t="s">
        <v>79</v>
      </c>
      <c r="C7" s="162">
        <v>7248577.76</v>
      </c>
      <c r="D7" s="162">
        <v>6898577.76</v>
      </c>
      <c r="E7" s="162">
        <v>6654996</v>
      </c>
      <c r="F7" s="162">
        <v>243581.76</v>
      </c>
      <c r="G7" s="162">
        <v>350000</v>
      </c>
    </row>
    <row r="8" ht="18.75" customHeight="1" spans="1:7">
      <c r="A8" s="163" t="s">
        <v>80</v>
      </c>
      <c r="B8" s="163" t="s">
        <v>81</v>
      </c>
      <c r="C8" s="162">
        <v>7248577.76</v>
      </c>
      <c r="D8" s="162">
        <v>6898577.76</v>
      </c>
      <c r="E8" s="162">
        <v>6654996</v>
      </c>
      <c r="F8" s="162">
        <v>243581.76</v>
      </c>
      <c r="G8" s="162">
        <v>350000</v>
      </c>
    </row>
    <row r="9" ht="18.75" customHeight="1" spans="1:7">
      <c r="A9" s="164" t="s">
        <v>82</v>
      </c>
      <c r="B9" s="164" t="s">
        <v>83</v>
      </c>
      <c r="C9" s="162">
        <v>455600</v>
      </c>
      <c r="D9" s="162">
        <v>105600</v>
      </c>
      <c r="E9" s="162"/>
      <c r="F9" s="162">
        <v>105600</v>
      </c>
      <c r="G9" s="162">
        <v>350000</v>
      </c>
    </row>
    <row r="10" ht="18.75" customHeight="1" spans="1:7">
      <c r="A10" s="164" t="s">
        <v>84</v>
      </c>
      <c r="B10" s="164" t="s">
        <v>85</v>
      </c>
      <c r="C10" s="162">
        <v>6792977.76</v>
      </c>
      <c r="D10" s="162">
        <v>6792977.76</v>
      </c>
      <c r="E10" s="162">
        <v>6654996</v>
      </c>
      <c r="F10" s="162">
        <v>137981.76</v>
      </c>
      <c r="G10" s="162"/>
    </row>
    <row r="11" ht="18.75" customHeight="1" spans="1:7">
      <c r="A11" s="161" t="s">
        <v>86</v>
      </c>
      <c r="B11" s="161" t="s">
        <v>87</v>
      </c>
      <c r="C11" s="162">
        <v>1538537.38</v>
      </c>
      <c r="D11" s="162">
        <v>1538537.38</v>
      </c>
      <c r="E11" s="162">
        <v>1513937.38</v>
      </c>
      <c r="F11" s="162">
        <v>24600</v>
      </c>
      <c r="G11" s="162"/>
    </row>
    <row r="12" ht="18.75" customHeight="1" spans="1:7">
      <c r="A12" s="163" t="s">
        <v>88</v>
      </c>
      <c r="B12" s="163" t="s">
        <v>89</v>
      </c>
      <c r="C12" s="162">
        <v>1212210.24</v>
      </c>
      <c r="D12" s="162">
        <v>1212210.24</v>
      </c>
      <c r="E12" s="162">
        <v>1187610.24</v>
      </c>
      <c r="F12" s="162">
        <v>24600</v>
      </c>
      <c r="G12" s="162"/>
    </row>
    <row r="13" ht="18.75" customHeight="1" spans="1:7">
      <c r="A13" s="164" t="s">
        <v>90</v>
      </c>
      <c r="B13" s="164" t="s">
        <v>91</v>
      </c>
      <c r="C13" s="162">
        <v>24600</v>
      </c>
      <c r="D13" s="162">
        <v>24600</v>
      </c>
      <c r="E13" s="162"/>
      <c r="F13" s="162">
        <v>24600</v>
      </c>
      <c r="G13" s="162"/>
    </row>
    <row r="14" ht="18.75" customHeight="1" spans="1:7">
      <c r="A14" s="164" t="s">
        <v>92</v>
      </c>
      <c r="B14" s="164" t="s">
        <v>93</v>
      </c>
      <c r="C14" s="162">
        <v>1097610.24</v>
      </c>
      <c r="D14" s="162">
        <v>1097610.24</v>
      </c>
      <c r="E14" s="162">
        <v>1097610.24</v>
      </c>
      <c r="F14" s="162"/>
      <c r="G14" s="162"/>
    </row>
    <row r="15" ht="18.75" customHeight="1" spans="1:7">
      <c r="A15" s="164" t="s">
        <v>94</v>
      </c>
      <c r="B15" s="164" t="s">
        <v>95</v>
      </c>
      <c r="C15" s="162">
        <v>90000</v>
      </c>
      <c r="D15" s="162">
        <v>90000</v>
      </c>
      <c r="E15" s="162">
        <v>90000</v>
      </c>
      <c r="F15" s="162"/>
      <c r="G15" s="162"/>
    </row>
    <row r="16" ht="18.75" customHeight="1" spans="1:7">
      <c r="A16" s="163" t="s">
        <v>96</v>
      </c>
      <c r="B16" s="163" t="s">
        <v>97</v>
      </c>
      <c r="C16" s="162">
        <v>19588.92</v>
      </c>
      <c r="D16" s="162">
        <v>19588.92</v>
      </c>
      <c r="E16" s="162">
        <v>19588.92</v>
      </c>
      <c r="F16" s="162"/>
      <c r="G16" s="162"/>
    </row>
    <row r="17" ht="18.75" customHeight="1" spans="1:7">
      <c r="A17" s="164" t="s">
        <v>98</v>
      </c>
      <c r="B17" s="164" t="s">
        <v>99</v>
      </c>
      <c r="C17" s="162">
        <v>19588.92</v>
      </c>
      <c r="D17" s="162">
        <v>19588.92</v>
      </c>
      <c r="E17" s="162">
        <v>19588.92</v>
      </c>
      <c r="F17" s="162"/>
      <c r="G17" s="162"/>
    </row>
    <row r="18" ht="18.75" customHeight="1" spans="1:7">
      <c r="A18" s="163" t="s">
        <v>100</v>
      </c>
      <c r="B18" s="163" t="s">
        <v>101</v>
      </c>
      <c r="C18" s="162">
        <v>306738.22</v>
      </c>
      <c r="D18" s="162">
        <v>306738.22</v>
      </c>
      <c r="E18" s="162">
        <v>306738.22</v>
      </c>
      <c r="F18" s="162"/>
      <c r="G18" s="162"/>
    </row>
    <row r="19" ht="18.75" customHeight="1" spans="1:7">
      <c r="A19" s="164" t="s">
        <v>102</v>
      </c>
      <c r="B19" s="164" t="s">
        <v>101</v>
      </c>
      <c r="C19" s="162">
        <v>306738.22</v>
      </c>
      <c r="D19" s="162">
        <v>306738.22</v>
      </c>
      <c r="E19" s="162">
        <v>306738.22</v>
      </c>
      <c r="F19" s="162"/>
      <c r="G19" s="162"/>
    </row>
    <row r="20" ht="18.75" customHeight="1" spans="1:7">
      <c r="A20" s="161" t="s">
        <v>103</v>
      </c>
      <c r="B20" s="161" t="s">
        <v>104</v>
      </c>
      <c r="C20" s="162">
        <v>413415.01</v>
      </c>
      <c r="D20" s="162">
        <v>413415.01</v>
      </c>
      <c r="E20" s="162">
        <v>413415.01</v>
      </c>
      <c r="F20" s="162"/>
      <c r="G20" s="162"/>
    </row>
    <row r="21" ht="18.75" customHeight="1" spans="1:7">
      <c r="A21" s="163" t="s">
        <v>105</v>
      </c>
      <c r="B21" s="163" t="s">
        <v>106</v>
      </c>
      <c r="C21" s="162">
        <v>413415.01</v>
      </c>
      <c r="D21" s="162">
        <v>413415.01</v>
      </c>
      <c r="E21" s="162">
        <v>413415.01</v>
      </c>
      <c r="F21" s="162"/>
      <c r="G21" s="162"/>
    </row>
    <row r="22" ht="18.75" customHeight="1" spans="1:7">
      <c r="A22" s="164" t="s">
        <v>109</v>
      </c>
      <c r="B22" s="164" t="s">
        <v>110</v>
      </c>
      <c r="C22" s="162">
        <v>386802.71</v>
      </c>
      <c r="D22" s="162">
        <v>386802.71</v>
      </c>
      <c r="E22" s="162">
        <v>386802.71</v>
      </c>
      <c r="F22" s="162"/>
      <c r="G22" s="162"/>
    </row>
    <row r="23" ht="18.75" customHeight="1" spans="1:7">
      <c r="A23" s="164" t="s">
        <v>111</v>
      </c>
      <c r="B23" s="164" t="s">
        <v>112</v>
      </c>
      <c r="C23" s="162">
        <v>26612.3</v>
      </c>
      <c r="D23" s="162">
        <v>26612.3</v>
      </c>
      <c r="E23" s="162">
        <v>26612.3</v>
      </c>
      <c r="F23" s="162"/>
      <c r="G23" s="162"/>
    </row>
    <row r="24" ht="18.75" customHeight="1" spans="1:7">
      <c r="A24" s="161" t="s">
        <v>113</v>
      </c>
      <c r="B24" s="161" t="s">
        <v>114</v>
      </c>
      <c r="C24" s="162">
        <v>798369.12</v>
      </c>
      <c r="D24" s="162">
        <v>798369.12</v>
      </c>
      <c r="E24" s="162">
        <v>798369.12</v>
      </c>
      <c r="F24" s="162"/>
      <c r="G24" s="162"/>
    </row>
    <row r="25" ht="18.75" customHeight="1" spans="1:7">
      <c r="A25" s="163" t="s">
        <v>115</v>
      </c>
      <c r="B25" s="163" t="s">
        <v>116</v>
      </c>
      <c r="C25" s="162">
        <v>798369.12</v>
      </c>
      <c r="D25" s="162">
        <v>798369.12</v>
      </c>
      <c r="E25" s="162">
        <v>798369.12</v>
      </c>
      <c r="F25" s="162"/>
      <c r="G25" s="162"/>
    </row>
    <row r="26" ht="18.75" customHeight="1" spans="1:7">
      <c r="A26" s="164" t="s">
        <v>117</v>
      </c>
      <c r="B26" s="164" t="s">
        <v>118</v>
      </c>
      <c r="C26" s="162">
        <v>798369.12</v>
      </c>
      <c r="D26" s="162">
        <v>798369.12</v>
      </c>
      <c r="E26" s="162">
        <v>798369.12</v>
      </c>
      <c r="F26" s="162"/>
      <c r="G26" s="162"/>
    </row>
    <row r="27" ht="18.75" customHeight="1" spans="1:7">
      <c r="A27" s="160" t="s">
        <v>33</v>
      </c>
      <c r="B27" s="160"/>
      <c r="C27" s="162">
        <v>9998899.27</v>
      </c>
      <c r="D27" s="162">
        <v>9648899.27</v>
      </c>
      <c r="E27" s="162">
        <v>9380717.51</v>
      </c>
      <c r="F27" s="162">
        <v>268181.76</v>
      </c>
      <c r="G27" s="162">
        <v>350000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F26" sqref="F26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9"/>
      <c r="B1" s="149"/>
      <c r="C1" s="150"/>
      <c r="D1" s="1"/>
      <c r="E1" s="1"/>
      <c r="F1" s="151" t="s">
        <v>137</v>
      </c>
    </row>
    <row r="2" ht="33.75" customHeight="1" spans="1:6">
      <c r="A2" s="152" t="s">
        <v>138</v>
      </c>
      <c r="B2" s="152"/>
      <c r="C2" s="152"/>
      <c r="D2" s="152"/>
      <c r="E2" s="152"/>
      <c r="F2" s="152"/>
    </row>
    <row r="3" ht="21.75" customHeight="1" spans="1:6">
      <c r="A3" s="153" t="s">
        <v>2</v>
      </c>
      <c r="B3" s="149"/>
      <c r="C3" s="150"/>
      <c r="D3" s="3"/>
      <c r="E3" s="1"/>
      <c r="F3" s="151" t="s">
        <v>30</v>
      </c>
    </row>
    <row r="4" ht="24" customHeight="1" spans="1:6">
      <c r="A4" s="11" t="s">
        <v>139</v>
      </c>
      <c r="B4" s="74" t="s">
        <v>140</v>
      </c>
      <c r="C4" s="12" t="s">
        <v>141</v>
      </c>
      <c r="D4" s="13"/>
      <c r="E4" s="14"/>
      <c r="F4" s="74" t="s">
        <v>142</v>
      </c>
    </row>
    <row r="5" ht="24" customHeight="1" spans="1:6">
      <c r="A5" s="18"/>
      <c r="B5" s="77"/>
      <c r="C5" s="35" t="s">
        <v>36</v>
      </c>
      <c r="D5" s="35" t="s">
        <v>143</v>
      </c>
      <c r="E5" s="35" t="s">
        <v>144</v>
      </c>
      <c r="F5" s="77"/>
    </row>
    <row r="6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24.75" customHeight="1" spans="1:6">
      <c r="A7" s="156"/>
      <c r="B7" s="156"/>
      <c r="C7" s="157"/>
      <c r="D7" s="156"/>
      <c r="E7" s="156"/>
      <c r="F7" s="156"/>
    </row>
    <row r="8" ht="18" customHeight="1" spans="1:1">
      <c r="A8" s="97" t="s">
        <v>145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8"/>
  <sheetViews>
    <sheetView showZeros="0" topLeftCell="A6" workbookViewId="0">
      <selection activeCell="B16" sqref="B16"/>
    </sheetView>
  </sheetViews>
  <sheetFormatPr defaultColWidth="10.2857142857143" defaultRowHeight="15" customHeight="1"/>
  <cols>
    <col min="1" max="1" width="17.7142857142857" customWidth="1"/>
    <col min="2" max="2" width="21.7142857142857" customWidth="1"/>
    <col min="3" max="3" width="29.7142857142857" customWidth="1"/>
    <col min="4" max="4" width="9.57142857142857" customWidth="1"/>
    <col min="5" max="5" width="17.7142857142857" customWidth="1"/>
    <col min="6" max="6" width="8" customWidth="1"/>
    <col min="7" max="7" width="21" customWidth="1"/>
    <col min="8" max="9" width="18" customWidth="1"/>
    <col min="10" max="11" width="6" customWidth="1"/>
    <col min="12" max="12" width="17.5714285714286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6.71428571428571" customWidth="1"/>
    <col min="18" max="18" width="4.28571428571429" customWidth="1"/>
    <col min="19" max="23" width="5.85714285714286" customWidth="1"/>
  </cols>
  <sheetData>
    <row r="1" ht="18.75" customHeight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8" t="s">
        <v>146</v>
      </c>
      <c r="U1" s="148"/>
      <c r="V1" s="148"/>
      <c r="W1" s="148"/>
    </row>
    <row r="2" ht="45.75" customHeight="1" spans="1:23">
      <c r="A2" s="145" t="s">
        <v>147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8" t="s">
        <v>30</v>
      </c>
      <c r="U3" s="148"/>
      <c r="V3" s="148"/>
      <c r="W3" s="148"/>
    </row>
    <row r="4" ht="18.75" customHeight="1" spans="1:23">
      <c r="A4" s="146" t="s">
        <v>148</v>
      </c>
      <c r="B4" s="146" t="s">
        <v>149</v>
      </c>
      <c r="C4" s="146" t="s">
        <v>150</v>
      </c>
      <c r="D4" s="146" t="s">
        <v>151</v>
      </c>
      <c r="E4" s="146" t="s">
        <v>152</v>
      </c>
      <c r="F4" s="146" t="s">
        <v>153</v>
      </c>
      <c r="G4" s="146" t="s">
        <v>154</v>
      </c>
      <c r="H4" s="146" t="s">
        <v>155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ht="28.3" customHeight="1" spans="1:23">
      <c r="A5" s="146"/>
      <c r="B5" s="146"/>
      <c r="C5" s="146"/>
      <c r="D5" s="146"/>
      <c r="E5" s="146"/>
      <c r="F5" s="146"/>
      <c r="G5" s="146"/>
      <c r="H5" s="146" t="s">
        <v>156</v>
      </c>
      <c r="I5" s="146" t="s">
        <v>37</v>
      </c>
      <c r="J5" s="146" t="s">
        <v>157</v>
      </c>
      <c r="K5" s="146" t="s">
        <v>158</v>
      </c>
      <c r="L5" s="146" t="s">
        <v>159</v>
      </c>
      <c r="M5" s="146" t="s">
        <v>160</v>
      </c>
      <c r="N5" s="146" t="s">
        <v>161</v>
      </c>
      <c r="O5" s="146" t="s">
        <v>38</v>
      </c>
      <c r="P5" s="146" t="s">
        <v>39</v>
      </c>
      <c r="Q5" s="146" t="s">
        <v>40</v>
      </c>
      <c r="R5" s="146" t="s">
        <v>55</v>
      </c>
      <c r="S5" s="146"/>
      <c r="T5" s="146"/>
      <c r="U5" s="146"/>
      <c r="V5" s="146"/>
      <c r="W5" s="146"/>
    </row>
    <row r="6" ht="24" customHeight="1" spans="1:23">
      <c r="A6" s="146"/>
      <c r="B6" s="146"/>
      <c r="C6" s="146"/>
      <c r="D6" s="146"/>
      <c r="E6" s="146"/>
      <c r="F6" s="146"/>
      <c r="G6" s="146"/>
      <c r="H6" s="146"/>
      <c r="I6" s="146" t="s">
        <v>162</v>
      </c>
      <c r="J6" s="146" t="s">
        <v>157</v>
      </c>
      <c r="K6" s="146" t="s">
        <v>158</v>
      </c>
      <c r="L6" s="146" t="s">
        <v>159</v>
      </c>
      <c r="M6" s="146" t="s">
        <v>160</v>
      </c>
      <c r="N6" s="146" t="s">
        <v>37</v>
      </c>
      <c r="O6" s="146" t="s">
        <v>38</v>
      </c>
      <c r="P6" s="146" t="s">
        <v>39</v>
      </c>
      <c r="Q6" s="146"/>
      <c r="R6" s="146" t="s">
        <v>36</v>
      </c>
      <c r="S6" s="146" t="s">
        <v>43</v>
      </c>
      <c r="T6" s="146" t="s">
        <v>44</v>
      </c>
      <c r="U6" s="146" t="s">
        <v>45</v>
      </c>
      <c r="V6" s="146" t="s">
        <v>46</v>
      </c>
      <c r="W6" s="146" t="s">
        <v>47</v>
      </c>
    </row>
    <row r="7" ht="48" customHeight="1" spans="1:23">
      <c r="A7" s="146"/>
      <c r="B7" s="146"/>
      <c r="C7" s="146"/>
      <c r="D7" s="146"/>
      <c r="E7" s="146"/>
      <c r="F7" s="146"/>
      <c r="G7" s="146"/>
      <c r="H7" s="146"/>
      <c r="I7" s="146" t="s">
        <v>36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ht="18.75" customHeight="1" spans="1:23">
      <c r="A8" s="146" t="s">
        <v>63</v>
      </c>
      <c r="B8" s="146" t="s">
        <v>64</v>
      </c>
      <c r="C8" s="146" t="s">
        <v>65</v>
      </c>
      <c r="D8" s="146" t="s">
        <v>66</v>
      </c>
      <c r="E8" s="146" t="s">
        <v>67</v>
      </c>
      <c r="F8" s="146" t="s">
        <v>68</v>
      </c>
      <c r="G8" s="146" t="s">
        <v>69</v>
      </c>
      <c r="H8" s="146" t="s">
        <v>70</v>
      </c>
      <c r="I8" s="146" t="s">
        <v>71</v>
      </c>
      <c r="J8" s="146" t="s">
        <v>72</v>
      </c>
      <c r="K8" s="146" t="s">
        <v>73</v>
      </c>
      <c r="L8" s="146" t="s">
        <v>74</v>
      </c>
      <c r="M8" s="146" t="s">
        <v>75</v>
      </c>
      <c r="N8" s="146" t="s">
        <v>76</v>
      </c>
      <c r="O8" s="146" t="s">
        <v>77</v>
      </c>
      <c r="P8" s="146" t="s">
        <v>163</v>
      </c>
      <c r="Q8" s="146" t="s">
        <v>164</v>
      </c>
      <c r="R8" s="146" t="s">
        <v>165</v>
      </c>
      <c r="S8" s="146" t="s">
        <v>166</v>
      </c>
      <c r="T8" s="146" t="s">
        <v>167</v>
      </c>
      <c r="U8" s="146" t="s">
        <v>168</v>
      </c>
      <c r="V8" s="146" t="s">
        <v>169</v>
      </c>
      <c r="W8" s="146" t="s">
        <v>170</v>
      </c>
    </row>
    <row r="9" ht="32" customHeight="1" spans="1:23">
      <c r="A9" s="141" t="s">
        <v>49</v>
      </c>
      <c r="B9" s="141"/>
      <c r="C9" s="141"/>
      <c r="D9" s="141"/>
      <c r="E9" s="141"/>
      <c r="F9" s="141"/>
      <c r="G9" s="141"/>
      <c r="H9" s="143">
        <v>9648899.27</v>
      </c>
      <c r="I9" s="143">
        <v>9648899.27</v>
      </c>
      <c r="J9" s="143"/>
      <c r="K9" s="143"/>
      <c r="L9" s="143">
        <v>9648899.27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32" customHeight="1" spans="1:23">
      <c r="A10" s="141" t="s">
        <v>49</v>
      </c>
      <c r="B10" s="141" t="s">
        <v>171</v>
      </c>
      <c r="C10" s="141" t="s">
        <v>172</v>
      </c>
      <c r="D10" s="141" t="s">
        <v>102</v>
      </c>
      <c r="E10" s="141" t="s">
        <v>101</v>
      </c>
      <c r="F10" s="141" t="s">
        <v>173</v>
      </c>
      <c r="G10" s="141" t="s">
        <v>174</v>
      </c>
      <c r="H10" s="143">
        <v>261615.6</v>
      </c>
      <c r="I10" s="143">
        <v>261615.6</v>
      </c>
      <c r="J10" s="143"/>
      <c r="K10" s="143"/>
      <c r="L10" s="143">
        <v>261615.6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32" customHeight="1" spans="1:23">
      <c r="A11" s="141" t="s">
        <v>49</v>
      </c>
      <c r="B11" s="141" t="s">
        <v>175</v>
      </c>
      <c r="C11" s="141" t="s">
        <v>176</v>
      </c>
      <c r="D11" s="141" t="s">
        <v>84</v>
      </c>
      <c r="E11" s="141" t="s">
        <v>85</v>
      </c>
      <c r="F11" s="141" t="s">
        <v>177</v>
      </c>
      <c r="G11" s="141" t="s">
        <v>178</v>
      </c>
      <c r="H11" s="143">
        <v>2483856</v>
      </c>
      <c r="I11" s="143">
        <v>2483856</v>
      </c>
      <c r="J11" s="143"/>
      <c r="K11" s="143"/>
      <c r="L11" s="143">
        <v>2483856</v>
      </c>
      <c r="M11" s="141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ht="32" customHeight="1" spans="1:23">
      <c r="A12" s="141" t="s">
        <v>49</v>
      </c>
      <c r="B12" s="141" t="s">
        <v>175</v>
      </c>
      <c r="C12" s="141" t="s">
        <v>176</v>
      </c>
      <c r="D12" s="141" t="s">
        <v>84</v>
      </c>
      <c r="E12" s="141" t="s">
        <v>85</v>
      </c>
      <c r="F12" s="141" t="s">
        <v>179</v>
      </c>
      <c r="G12" s="141" t="s">
        <v>180</v>
      </c>
      <c r="H12" s="143">
        <v>1047420</v>
      </c>
      <c r="I12" s="143">
        <v>1047420</v>
      </c>
      <c r="J12" s="143"/>
      <c r="K12" s="143"/>
      <c r="L12" s="143">
        <v>1047420</v>
      </c>
      <c r="M12" s="141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ht="32" customHeight="1" spans="1:23">
      <c r="A13" s="141" t="s">
        <v>49</v>
      </c>
      <c r="B13" s="141" t="s">
        <v>175</v>
      </c>
      <c r="C13" s="141" t="s">
        <v>176</v>
      </c>
      <c r="D13" s="141" t="s">
        <v>84</v>
      </c>
      <c r="E13" s="141" t="s">
        <v>85</v>
      </c>
      <c r="F13" s="141" t="s">
        <v>181</v>
      </c>
      <c r="G13" s="141" t="s">
        <v>182</v>
      </c>
      <c r="H13" s="143">
        <v>206988</v>
      </c>
      <c r="I13" s="143">
        <v>206988</v>
      </c>
      <c r="J13" s="143"/>
      <c r="K13" s="143"/>
      <c r="L13" s="143">
        <v>206988</v>
      </c>
      <c r="M13" s="141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ht="32" customHeight="1" spans="1:23">
      <c r="A14" s="141" t="s">
        <v>49</v>
      </c>
      <c r="B14" s="141" t="s">
        <v>175</v>
      </c>
      <c r="C14" s="141" t="s">
        <v>176</v>
      </c>
      <c r="D14" s="141" t="s">
        <v>84</v>
      </c>
      <c r="E14" s="141" t="s">
        <v>85</v>
      </c>
      <c r="F14" s="141" t="s">
        <v>181</v>
      </c>
      <c r="G14" s="141" t="s">
        <v>182</v>
      </c>
      <c r="H14" s="143">
        <v>698760</v>
      </c>
      <c r="I14" s="143">
        <v>698760</v>
      </c>
      <c r="J14" s="143"/>
      <c r="K14" s="143"/>
      <c r="L14" s="143">
        <v>698760</v>
      </c>
      <c r="M14" s="141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ht="32" customHeight="1" spans="1:23">
      <c r="A15" s="141" t="s">
        <v>49</v>
      </c>
      <c r="B15" s="141" t="s">
        <v>175</v>
      </c>
      <c r="C15" s="141" t="s">
        <v>176</v>
      </c>
      <c r="D15" s="141" t="s">
        <v>84</v>
      </c>
      <c r="E15" s="141" t="s">
        <v>85</v>
      </c>
      <c r="F15" s="141" t="s">
        <v>181</v>
      </c>
      <c r="G15" s="141" t="s">
        <v>182</v>
      </c>
      <c r="H15" s="143">
        <v>1173240</v>
      </c>
      <c r="I15" s="143">
        <v>1173240</v>
      </c>
      <c r="J15" s="143"/>
      <c r="K15" s="143"/>
      <c r="L15" s="143">
        <v>1173240</v>
      </c>
      <c r="M15" s="141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ht="32" customHeight="1" spans="1:23">
      <c r="A16" s="141" t="s">
        <v>49</v>
      </c>
      <c r="B16" s="141" t="s">
        <v>175</v>
      </c>
      <c r="C16" s="141" t="s">
        <v>176</v>
      </c>
      <c r="D16" s="141" t="s">
        <v>84</v>
      </c>
      <c r="E16" s="141" t="s">
        <v>85</v>
      </c>
      <c r="F16" s="141" t="s">
        <v>181</v>
      </c>
      <c r="G16" s="141" t="s">
        <v>182</v>
      </c>
      <c r="H16" s="143">
        <v>730812</v>
      </c>
      <c r="I16" s="143">
        <v>730812</v>
      </c>
      <c r="J16" s="143"/>
      <c r="K16" s="143"/>
      <c r="L16" s="143">
        <v>730812</v>
      </c>
      <c r="M16" s="141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ht="32" customHeight="1" spans="1:23">
      <c r="A17" s="141" t="s">
        <v>49</v>
      </c>
      <c r="B17" s="141" t="s">
        <v>183</v>
      </c>
      <c r="C17" s="141" t="s">
        <v>184</v>
      </c>
      <c r="D17" s="141" t="s">
        <v>92</v>
      </c>
      <c r="E17" s="141" t="s">
        <v>93</v>
      </c>
      <c r="F17" s="141" t="s">
        <v>185</v>
      </c>
      <c r="G17" s="141" t="s">
        <v>186</v>
      </c>
      <c r="H17" s="143">
        <v>1097610.24</v>
      </c>
      <c r="I17" s="143">
        <v>1097610.24</v>
      </c>
      <c r="J17" s="143"/>
      <c r="K17" s="143"/>
      <c r="L17" s="143">
        <v>1097610.24</v>
      </c>
      <c r="M17" s="141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ht="32" customHeight="1" spans="1:23">
      <c r="A18" s="141" t="s">
        <v>49</v>
      </c>
      <c r="B18" s="141" t="s">
        <v>183</v>
      </c>
      <c r="C18" s="141" t="s">
        <v>184</v>
      </c>
      <c r="D18" s="141" t="s">
        <v>94</v>
      </c>
      <c r="E18" s="141" t="s">
        <v>95</v>
      </c>
      <c r="F18" s="141" t="s">
        <v>187</v>
      </c>
      <c r="G18" s="141" t="s">
        <v>188</v>
      </c>
      <c r="H18" s="143"/>
      <c r="I18" s="143"/>
      <c r="J18" s="143"/>
      <c r="K18" s="143"/>
      <c r="L18" s="143"/>
      <c r="M18" s="141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ht="32" customHeight="1" spans="1:23">
      <c r="A19" s="141" t="s">
        <v>49</v>
      </c>
      <c r="B19" s="141" t="s">
        <v>189</v>
      </c>
      <c r="C19" s="141" t="s">
        <v>190</v>
      </c>
      <c r="D19" s="141" t="s">
        <v>94</v>
      </c>
      <c r="E19" s="141" t="s">
        <v>95</v>
      </c>
      <c r="F19" s="141" t="s">
        <v>187</v>
      </c>
      <c r="G19" s="141" t="s">
        <v>188</v>
      </c>
      <c r="H19" s="143">
        <v>90000</v>
      </c>
      <c r="I19" s="143">
        <v>90000</v>
      </c>
      <c r="J19" s="143"/>
      <c r="K19" s="143"/>
      <c r="L19" s="143">
        <v>90000</v>
      </c>
      <c r="M19" s="141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ht="32" customHeight="1" spans="1:23">
      <c r="A20" s="141" t="s">
        <v>49</v>
      </c>
      <c r="B20" s="141" t="s">
        <v>183</v>
      </c>
      <c r="C20" s="141" t="s">
        <v>184</v>
      </c>
      <c r="D20" s="141" t="s">
        <v>107</v>
      </c>
      <c r="E20" s="141" t="s">
        <v>108</v>
      </c>
      <c r="F20" s="141" t="s">
        <v>191</v>
      </c>
      <c r="G20" s="141" t="s">
        <v>192</v>
      </c>
      <c r="H20" s="143"/>
      <c r="I20" s="143"/>
      <c r="J20" s="143"/>
      <c r="K20" s="143"/>
      <c r="L20" s="143"/>
      <c r="M20" s="141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ht="32" customHeight="1" spans="1:23">
      <c r="A21" s="141" t="s">
        <v>49</v>
      </c>
      <c r="B21" s="141" t="s">
        <v>183</v>
      </c>
      <c r="C21" s="141" t="s">
        <v>184</v>
      </c>
      <c r="D21" s="141" t="s">
        <v>109</v>
      </c>
      <c r="E21" s="141" t="s">
        <v>110</v>
      </c>
      <c r="F21" s="141" t="s">
        <v>191</v>
      </c>
      <c r="G21" s="141" t="s">
        <v>192</v>
      </c>
      <c r="H21" s="143">
        <v>386802.71</v>
      </c>
      <c r="I21" s="143">
        <v>386802.71</v>
      </c>
      <c r="J21" s="143"/>
      <c r="K21" s="143"/>
      <c r="L21" s="143">
        <v>386802.71</v>
      </c>
      <c r="M21" s="141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ht="32" customHeight="1" spans="1:23">
      <c r="A22" s="141" t="s">
        <v>49</v>
      </c>
      <c r="B22" s="141" t="s">
        <v>183</v>
      </c>
      <c r="C22" s="141" t="s">
        <v>184</v>
      </c>
      <c r="D22" s="141" t="s">
        <v>111</v>
      </c>
      <c r="E22" s="141" t="s">
        <v>112</v>
      </c>
      <c r="F22" s="141" t="s">
        <v>173</v>
      </c>
      <c r="G22" s="141" t="s">
        <v>174</v>
      </c>
      <c r="H22" s="143">
        <v>26612.3</v>
      </c>
      <c r="I22" s="143">
        <v>26612.3</v>
      </c>
      <c r="J22" s="143"/>
      <c r="K22" s="143"/>
      <c r="L22" s="143">
        <v>26612.3</v>
      </c>
      <c r="M22" s="141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ht="32" customHeight="1" spans="1:23">
      <c r="A23" s="141" t="s">
        <v>49</v>
      </c>
      <c r="B23" s="141" t="s">
        <v>183</v>
      </c>
      <c r="C23" s="141" t="s">
        <v>184</v>
      </c>
      <c r="D23" s="141" t="s">
        <v>102</v>
      </c>
      <c r="E23" s="141" t="s">
        <v>101</v>
      </c>
      <c r="F23" s="141" t="s">
        <v>173</v>
      </c>
      <c r="G23" s="141" t="s">
        <v>174</v>
      </c>
      <c r="H23" s="143">
        <v>45122.62</v>
      </c>
      <c r="I23" s="143">
        <v>45122.62</v>
      </c>
      <c r="J23" s="143"/>
      <c r="K23" s="143"/>
      <c r="L23" s="143">
        <v>45122.62</v>
      </c>
      <c r="M23" s="141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ht="32" customHeight="1" spans="1:23">
      <c r="A24" s="141" t="s">
        <v>49</v>
      </c>
      <c r="B24" s="141" t="s">
        <v>183</v>
      </c>
      <c r="C24" s="141" t="s">
        <v>184</v>
      </c>
      <c r="D24" s="141" t="s">
        <v>111</v>
      </c>
      <c r="E24" s="141" t="s">
        <v>112</v>
      </c>
      <c r="F24" s="141" t="s">
        <v>173</v>
      </c>
      <c r="G24" s="141" t="s">
        <v>174</v>
      </c>
      <c r="H24" s="143"/>
      <c r="I24" s="143"/>
      <c r="J24" s="143"/>
      <c r="K24" s="143"/>
      <c r="L24" s="143"/>
      <c r="M24" s="141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ht="32" customHeight="1" spans="1:23">
      <c r="A25" s="141" t="s">
        <v>49</v>
      </c>
      <c r="B25" s="141" t="s">
        <v>193</v>
      </c>
      <c r="C25" s="141" t="s">
        <v>118</v>
      </c>
      <c r="D25" s="141" t="s">
        <v>117</v>
      </c>
      <c r="E25" s="141" t="s">
        <v>118</v>
      </c>
      <c r="F25" s="141" t="s">
        <v>194</v>
      </c>
      <c r="G25" s="141" t="s">
        <v>118</v>
      </c>
      <c r="H25" s="143">
        <v>798369.12</v>
      </c>
      <c r="I25" s="143">
        <v>798369.12</v>
      </c>
      <c r="J25" s="143"/>
      <c r="K25" s="143"/>
      <c r="L25" s="143">
        <v>798369.12</v>
      </c>
      <c r="M25" s="141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ht="32" customHeight="1" spans="1:23">
      <c r="A26" s="141" t="s">
        <v>49</v>
      </c>
      <c r="B26" s="141" t="s">
        <v>195</v>
      </c>
      <c r="C26" s="141" t="s">
        <v>196</v>
      </c>
      <c r="D26" s="141" t="s">
        <v>82</v>
      </c>
      <c r="E26" s="141" t="s">
        <v>83</v>
      </c>
      <c r="F26" s="141" t="s">
        <v>197</v>
      </c>
      <c r="G26" s="141" t="s">
        <v>198</v>
      </c>
      <c r="H26" s="143">
        <v>44400</v>
      </c>
      <c r="I26" s="143">
        <v>44400</v>
      </c>
      <c r="J26" s="143"/>
      <c r="K26" s="143"/>
      <c r="L26" s="143">
        <v>44400</v>
      </c>
      <c r="M26" s="141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ht="32" customHeight="1" spans="1:23">
      <c r="A27" s="141" t="s">
        <v>49</v>
      </c>
      <c r="B27" s="141" t="s">
        <v>195</v>
      </c>
      <c r="C27" s="141" t="s">
        <v>196</v>
      </c>
      <c r="D27" s="141" t="s">
        <v>82</v>
      </c>
      <c r="E27" s="141" t="s">
        <v>83</v>
      </c>
      <c r="F27" s="141" t="s">
        <v>199</v>
      </c>
      <c r="G27" s="141" t="s">
        <v>200</v>
      </c>
      <c r="H27" s="143">
        <v>10800</v>
      </c>
      <c r="I27" s="143">
        <v>10800</v>
      </c>
      <c r="J27" s="143"/>
      <c r="K27" s="143"/>
      <c r="L27" s="143">
        <v>10800</v>
      </c>
      <c r="M27" s="141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ht="32" customHeight="1" spans="1:23">
      <c r="A28" s="141" t="s">
        <v>49</v>
      </c>
      <c r="B28" s="141" t="s">
        <v>195</v>
      </c>
      <c r="C28" s="141" t="s">
        <v>196</v>
      </c>
      <c r="D28" s="141" t="s">
        <v>82</v>
      </c>
      <c r="E28" s="141" t="s">
        <v>83</v>
      </c>
      <c r="F28" s="141" t="s">
        <v>201</v>
      </c>
      <c r="G28" s="141" t="s">
        <v>202</v>
      </c>
      <c r="H28" s="143">
        <v>6000</v>
      </c>
      <c r="I28" s="143">
        <v>6000</v>
      </c>
      <c r="J28" s="143"/>
      <c r="K28" s="143"/>
      <c r="L28" s="143">
        <v>6000</v>
      </c>
      <c r="M28" s="141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ht="32" customHeight="1" spans="1:23">
      <c r="A29" s="141" t="s">
        <v>49</v>
      </c>
      <c r="B29" s="141" t="s">
        <v>195</v>
      </c>
      <c r="C29" s="141" t="s">
        <v>196</v>
      </c>
      <c r="D29" s="141" t="s">
        <v>82</v>
      </c>
      <c r="E29" s="141" t="s">
        <v>83</v>
      </c>
      <c r="F29" s="141" t="s">
        <v>203</v>
      </c>
      <c r="G29" s="141" t="s">
        <v>204</v>
      </c>
      <c r="H29" s="143">
        <v>13200</v>
      </c>
      <c r="I29" s="143">
        <v>13200</v>
      </c>
      <c r="J29" s="143"/>
      <c r="K29" s="143"/>
      <c r="L29" s="143">
        <v>13200</v>
      </c>
      <c r="M29" s="141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ht="32" customHeight="1" spans="1:23">
      <c r="A30" s="141" t="s">
        <v>49</v>
      </c>
      <c r="B30" s="141" t="s">
        <v>195</v>
      </c>
      <c r="C30" s="141" t="s">
        <v>196</v>
      </c>
      <c r="D30" s="141" t="s">
        <v>82</v>
      </c>
      <c r="E30" s="141" t="s">
        <v>83</v>
      </c>
      <c r="F30" s="141" t="s">
        <v>205</v>
      </c>
      <c r="G30" s="141" t="s">
        <v>206</v>
      </c>
      <c r="H30" s="143">
        <v>31200</v>
      </c>
      <c r="I30" s="143">
        <v>31200</v>
      </c>
      <c r="J30" s="143"/>
      <c r="K30" s="143"/>
      <c r="L30" s="143">
        <v>31200</v>
      </c>
      <c r="M30" s="141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ht="32" customHeight="1" spans="1:23">
      <c r="A31" s="141" t="s">
        <v>49</v>
      </c>
      <c r="B31" s="141" t="s">
        <v>195</v>
      </c>
      <c r="C31" s="141" t="s">
        <v>196</v>
      </c>
      <c r="D31" s="141" t="s">
        <v>84</v>
      </c>
      <c r="E31" s="141" t="s">
        <v>85</v>
      </c>
      <c r="F31" s="141" t="s">
        <v>205</v>
      </c>
      <c r="G31" s="141" t="s">
        <v>206</v>
      </c>
      <c r="H31" s="143">
        <v>11540</v>
      </c>
      <c r="I31" s="143">
        <v>11540</v>
      </c>
      <c r="J31" s="143"/>
      <c r="K31" s="143"/>
      <c r="L31" s="143">
        <v>11540</v>
      </c>
      <c r="M31" s="141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ht="32" customHeight="1" spans="1:23">
      <c r="A32" s="141" t="s">
        <v>49</v>
      </c>
      <c r="B32" s="141" t="s">
        <v>195</v>
      </c>
      <c r="C32" s="141" t="s">
        <v>196</v>
      </c>
      <c r="D32" s="141" t="s">
        <v>84</v>
      </c>
      <c r="E32" s="141" t="s">
        <v>85</v>
      </c>
      <c r="F32" s="141" t="s">
        <v>197</v>
      </c>
      <c r="G32" s="141" t="s">
        <v>198</v>
      </c>
      <c r="H32" s="143">
        <v>10000</v>
      </c>
      <c r="I32" s="143">
        <v>10000</v>
      </c>
      <c r="J32" s="143"/>
      <c r="K32" s="143"/>
      <c r="L32" s="143">
        <v>10000</v>
      </c>
      <c r="M32" s="141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ht="32" customHeight="1" spans="1:23">
      <c r="A33" s="141" t="s">
        <v>49</v>
      </c>
      <c r="B33" s="141" t="s">
        <v>207</v>
      </c>
      <c r="C33" s="141" t="s">
        <v>208</v>
      </c>
      <c r="D33" s="141" t="s">
        <v>90</v>
      </c>
      <c r="E33" s="141" t="s">
        <v>91</v>
      </c>
      <c r="F33" s="141" t="s">
        <v>209</v>
      </c>
      <c r="G33" s="141" t="s">
        <v>210</v>
      </c>
      <c r="H33" s="143">
        <v>24600</v>
      </c>
      <c r="I33" s="143">
        <v>24600</v>
      </c>
      <c r="J33" s="143"/>
      <c r="K33" s="143"/>
      <c r="L33" s="143">
        <v>24600</v>
      </c>
      <c r="M33" s="141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ht="32" customHeight="1" spans="1:23">
      <c r="A34" s="141" t="s">
        <v>49</v>
      </c>
      <c r="B34" s="141" t="s">
        <v>211</v>
      </c>
      <c r="C34" s="141" t="s">
        <v>212</v>
      </c>
      <c r="D34" s="141" t="s">
        <v>84</v>
      </c>
      <c r="E34" s="141" t="s">
        <v>85</v>
      </c>
      <c r="F34" s="141" t="s">
        <v>213</v>
      </c>
      <c r="G34" s="141" t="s">
        <v>212</v>
      </c>
      <c r="H34" s="143">
        <v>116441.76</v>
      </c>
      <c r="I34" s="143">
        <v>116441.76</v>
      </c>
      <c r="J34" s="143"/>
      <c r="K34" s="143"/>
      <c r="L34" s="143">
        <v>116441.76</v>
      </c>
      <c r="M34" s="141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ht="32" customHeight="1" spans="1:23">
      <c r="A35" s="141" t="s">
        <v>49</v>
      </c>
      <c r="B35" s="141" t="s">
        <v>211</v>
      </c>
      <c r="C35" s="141" t="s">
        <v>212</v>
      </c>
      <c r="D35" s="141" t="s">
        <v>84</v>
      </c>
      <c r="E35" s="141" t="s">
        <v>85</v>
      </c>
      <c r="F35" s="141" t="s">
        <v>213</v>
      </c>
      <c r="G35" s="141" t="s">
        <v>212</v>
      </c>
      <c r="H35" s="143"/>
      <c r="I35" s="143"/>
      <c r="J35" s="143"/>
      <c r="K35" s="143"/>
      <c r="L35" s="143"/>
      <c r="M35" s="141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ht="32" customHeight="1" spans="1:23">
      <c r="A36" s="141" t="s">
        <v>49</v>
      </c>
      <c r="B36" s="141" t="s">
        <v>214</v>
      </c>
      <c r="C36" s="141" t="s">
        <v>215</v>
      </c>
      <c r="D36" s="141" t="s">
        <v>84</v>
      </c>
      <c r="E36" s="141" t="s">
        <v>85</v>
      </c>
      <c r="F36" s="141" t="s">
        <v>216</v>
      </c>
      <c r="G36" s="141" t="s">
        <v>217</v>
      </c>
      <c r="H36" s="143">
        <v>313920</v>
      </c>
      <c r="I36" s="143">
        <v>313920</v>
      </c>
      <c r="J36" s="143"/>
      <c r="K36" s="143"/>
      <c r="L36" s="143">
        <v>313920</v>
      </c>
      <c r="M36" s="141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ht="32" customHeight="1" spans="1:23">
      <c r="A37" s="141" t="s">
        <v>49</v>
      </c>
      <c r="B37" s="141" t="s">
        <v>218</v>
      </c>
      <c r="C37" s="141" t="s">
        <v>219</v>
      </c>
      <c r="D37" s="141" t="s">
        <v>98</v>
      </c>
      <c r="E37" s="141" t="s">
        <v>99</v>
      </c>
      <c r="F37" s="141" t="s">
        <v>220</v>
      </c>
      <c r="G37" s="141" t="s">
        <v>221</v>
      </c>
      <c r="H37" s="143">
        <v>19588.92</v>
      </c>
      <c r="I37" s="143">
        <v>19588.92</v>
      </c>
      <c r="J37" s="143"/>
      <c r="K37" s="143"/>
      <c r="L37" s="143">
        <v>19588.92</v>
      </c>
      <c r="M37" s="141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ht="30.75" customHeight="1" spans="1:23">
      <c r="A38" s="147" t="s">
        <v>33</v>
      </c>
      <c r="B38" s="147"/>
      <c r="C38" s="147"/>
      <c r="D38" s="147"/>
      <c r="E38" s="147"/>
      <c r="F38" s="147"/>
      <c r="G38" s="147"/>
      <c r="H38" s="143">
        <v>9648899.27</v>
      </c>
      <c r="I38" s="143">
        <v>9648899.27</v>
      </c>
      <c r="J38" s="143"/>
      <c r="K38" s="143"/>
      <c r="L38" s="143">
        <v>9648899.27</v>
      </c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5"/>
  <sheetViews>
    <sheetView showZeros="0" workbookViewId="0">
      <selection activeCell="N11" sqref="N11"/>
    </sheetView>
  </sheetViews>
  <sheetFormatPr defaultColWidth="10.2857142857143" defaultRowHeight="15" customHeight="1"/>
  <cols>
    <col min="1" max="1" width="12.2857142857143" customWidth="1"/>
    <col min="2" max="2" width="20.2857142857143" customWidth="1"/>
    <col min="3" max="4" width="17" customWidth="1"/>
    <col min="5" max="5" width="9.57142857142857" customWidth="1"/>
    <col min="6" max="6" width="11.4285714285714" customWidth="1"/>
    <col min="7" max="7" width="8.28571428571429" customWidth="1"/>
    <col min="8" max="8" width="12.7142857142857" customWidth="1"/>
    <col min="9" max="9" width="20" customWidth="1"/>
    <col min="10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6.1428571428571" customWidth="1"/>
    <col min="19" max="20" width="9.84761904761905" customWidth="1"/>
    <col min="21" max="21" width="7.57142857142857" customWidth="1"/>
    <col min="22" max="22" width="5" customWidth="1"/>
    <col min="23" max="23" width="15.1428571428571" customWidth="1"/>
  </cols>
  <sheetData>
    <row r="1" ht="18.75" customHeight="1" spans="1:23">
      <c r="A1" s="137" t="s">
        <v>222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ht="26.25" customHeight="1" spans="1:23">
      <c r="A2" s="133" t="s">
        <v>223</v>
      </c>
      <c r="B2" s="133"/>
      <c r="C2" s="133" t="s">
        <v>63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8.75" customHeight="1" spans="1:23">
      <c r="A3" s="138" t="s">
        <v>2</v>
      </c>
      <c r="B3" s="138"/>
      <c r="C3" s="138"/>
      <c r="D3" s="138"/>
      <c r="E3" s="138"/>
      <c r="F3" s="138"/>
      <c r="G3" s="138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7" t="s">
        <v>30</v>
      </c>
      <c r="W3" s="137"/>
    </row>
    <row r="4" ht="26.25" customHeight="1" spans="1:23">
      <c r="A4" s="140" t="s">
        <v>224</v>
      </c>
      <c r="B4" s="140" t="s">
        <v>149</v>
      </c>
      <c r="C4" s="140" t="s">
        <v>150</v>
      </c>
      <c r="D4" s="140" t="s">
        <v>225</v>
      </c>
      <c r="E4" s="140" t="s">
        <v>151</v>
      </c>
      <c r="F4" s="140" t="s">
        <v>152</v>
      </c>
      <c r="G4" s="140" t="s">
        <v>226</v>
      </c>
      <c r="H4" s="140" t="s">
        <v>227</v>
      </c>
      <c r="I4" s="140" t="s">
        <v>33</v>
      </c>
      <c r="J4" s="140" t="s">
        <v>228</v>
      </c>
      <c r="K4" s="140"/>
      <c r="L4" s="140"/>
      <c r="M4" s="140"/>
      <c r="N4" s="140" t="s">
        <v>161</v>
      </c>
      <c r="O4" s="140"/>
      <c r="P4" s="140"/>
      <c r="Q4" s="140" t="s">
        <v>40</v>
      </c>
      <c r="R4" s="140" t="s">
        <v>55</v>
      </c>
      <c r="S4" s="140"/>
      <c r="T4" s="140"/>
      <c r="U4" s="140"/>
      <c r="V4" s="140"/>
      <c r="W4" s="140"/>
    </row>
    <row r="5" ht="26.25" customHeight="1" spans="1:23">
      <c r="A5" s="140"/>
      <c r="B5" s="140"/>
      <c r="C5" s="140"/>
      <c r="D5" s="140"/>
      <c r="E5" s="140"/>
      <c r="F5" s="140"/>
      <c r="G5" s="140"/>
      <c r="H5" s="140"/>
      <c r="I5" s="140"/>
      <c r="J5" s="140" t="s">
        <v>37</v>
      </c>
      <c r="K5" s="140"/>
      <c r="L5" s="140" t="s">
        <v>38</v>
      </c>
      <c r="M5" s="140" t="s">
        <v>39</v>
      </c>
      <c r="N5" s="140" t="s">
        <v>37</v>
      </c>
      <c r="O5" s="140" t="s">
        <v>38</v>
      </c>
      <c r="P5" s="140" t="s">
        <v>39</v>
      </c>
      <c r="Q5" s="140"/>
      <c r="R5" s="140" t="s">
        <v>36</v>
      </c>
      <c r="S5" s="140" t="s">
        <v>43</v>
      </c>
      <c r="T5" s="140" t="s">
        <v>44</v>
      </c>
      <c r="U5" s="140" t="s">
        <v>45</v>
      </c>
      <c r="V5" s="140" t="s">
        <v>46</v>
      </c>
      <c r="W5" s="140" t="s">
        <v>47</v>
      </c>
    </row>
    <row r="6" ht="39" customHeight="1" spans="1:23">
      <c r="A6" s="140"/>
      <c r="B6" s="140"/>
      <c r="C6" s="140"/>
      <c r="D6" s="140"/>
      <c r="E6" s="140"/>
      <c r="F6" s="140"/>
      <c r="G6" s="140"/>
      <c r="H6" s="140"/>
      <c r="I6" s="140"/>
      <c r="J6" s="140" t="s">
        <v>36</v>
      </c>
      <c r="K6" s="140" t="s">
        <v>229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ht="18.75" customHeight="1" spans="1:23">
      <c r="A7" s="140" t="s">
        <v>63</v>
      </c>
      <c r="B7" s="140" t="s">
        <v>64</v>
      </c>
      <c r="C7" s="140" t="s">
        <v>65</v>
      </c>
      <c r="D7" s="140" t="s">
        <v>66</v>
      </c>
      <c r="E7" s="140" t="s">
        <v>67</v>
      </c>
      <c r="F7" s="140" t="s">
        <v>68</v>
      </c>
      <c r="G7" s="140" t="s">
        <v>69</v>
      </c>
      <c r="H7" s="140" t="s">
        <v>70</v>
      </c>
      <c r="I7" s="140" t="s">
        <v>71</v>
      </c>
      <c r="J7" s="140" t="s">
        <v>72</v>
      </c>
      <c r="K7" s="140" t="s">
        <v>73</v>
      </c>
      <c r="L7" s="140" t="s">
        <v>74</v>
      </c>
      <c r="M7" s="140" t="s">
        <v>75</v>
      </c>
      <c r="N7" s="140" t="s">
        <v>76</v>
      </c>
      <c r="O7" s="140" t="s">
        <v>77</v>
      </c>
      <c r="P7" s="140" t="s">
        <v>163</v>
      </c>
      <c r="Q7" s="140" t="s">
        <v>164</v>
      </c>
      <c r="R7" s="140" t="s">
        <v>165</v>
      </c>
      <c r="S7" s="140" t="s">
        <v>166</v>
      </c>
      <c r="T7" s="140" t="s">
        <v>167</v>
      </c>
      <c r="U7" s="140" t="s">
        <v>168</v>
      </c>
      <c r="V7" s="140" t="s">
        <v>169</v>
      </c>
      <c r="W7" s="140" t="s">
        <v>170</v>
      </c>
    </row>
    <row r="8" ht="35" customHeight="1" spans="1:23">
      <c r="A8" s="141"/>
      <c r="B8" s="141"/>
      <c r="C8" s="141" t="s">
        <v>230</v>
      </c>
      <c r="D8" s="141"/>
      <c r="E8" s="141"/>
      <c r="F8" s="141"/>
      <c r="G8" s="141"/>
      <c r="H8" s="141"/>
      <c r="I8" s="143">
        <v>5813800</v>
      </c>
      <c r="J8" s="143"/>
      <c r="K8" s="143"/>
      <c r="L8" s="143"/>
      <c r="M8" s="143"/>
      <c r="N8" s="143"/>
      <c r="O8" s="143"/>
      <c r="P8" s="143"/>
      <c r="Q8" s="143"/>
      <c r="R8" s="143">
        <v>5813800</v>
      </c>
      <c r="S8" s="143"/>
      <c r="T8" s="143"/>
      <c r="U8" s="143"/>
      <c r="V8" s="143"/>
      <c r="W8" s="143">
        <v>5813800</v>
      </c>
    </row>
    <row r="9" ht="35" customHeight="1" spans="1:23">
      <c r="A9" s="141" t="s">
        <v>231</v>
      </c>
      <c r="B9" s="141" t="s">
        <v>232</v>
      </c>
      <c r="C9" s="141" t="s">
        <v>230</v>
      </c>
      <c r="D9" s="141" t="s">
        <v>49</v>
      </c>
      <c r="E9" s="141" t="s">
        <v>82</v>
      </c>
      <c r="F9" s="141" t="s">
        <v>83</v>
      </c>
      <c r="G9" s="141" t="s">
        <v>197</v>
      </c>
      <c r="H9" s="141" t="s">
        <v>198</v>
      </c>
      <c r="I9" s="143">
        <v>150000</v>
      </c>
      <c r="J9" s="143"/>
      <c r="K9" s="143"/>
      <c r="L9" s="143"/>
      <c r="M9" s="143"/>
      <c r="N9" s="143"/>
      <c r="O9" s="143"/>
      <c r="P9" s="143"/>
      <c r="Q9" s="143"/>
      <c r="R9" s="143">
        <v>150000</v>
      </c>
      <c r="S9" s="143"/>
      <c r="T9" s="143"/>
      <c r="U9" s="143"/>
      <c r="V9" s="143"/>
      <c r="W9" s="143">
        <v>150000</v>
      </c>
    </row>
    <row r="10" ht="35" customHeight="1" spans="1:23">
      <c r="A10" s="141" t="s">
        <v>231</v>
      </c>
      <c r="B10" s="141" t="s">
        <v>232</v>
      </c>
      <c r="C10" s="141" t="s">
        <v>230</v>
      </c>
      <c r="D10" s="141" t="s">
        <v>49</v>
      </c>
      <c r="E10" s="141" t="s">
        <v>82</v>
      </c>
      <c r="F10" s="141" t="s">
        <v>83</v>
      </c>
      <c r="G10" s="141" t="s">
        <v>233</v>
      </c>
      <c r="H10" s="141" t="s">
        <v>234</v>
      </c>
      <c r="I10" s="143">
        <v>1000000</v>
      </c>
      <c r="J10" s="143"/>
      <c r="K10" s="143"/>
      <c r="L10" s="143"/>
      <c r="M10" s="143"/>
      <c r="N10" s="141"/>
      <c r="O10" s="141"/>
      <c r="P10" s="141"/>
      <c r="Q10" s="143"/>
      <c r="R10" s="143">
        <v>1000000</v>
      </c>
      <c r="S10" s="143"/>
      <c r="T10" s="143"/>
      <c r="U10" s="143"/>
      <c r="V10" s="143"/>
      <c r="W10" s="143">
        <v>1000000</v>
      </c>
    </row>
    <row r="11" ht="35" customHeight="1" spans="1:23">
      <c r="A11" s="141" t="s">
        <v>231</v>
      </c>
      <c r="B11" s="141" t="s">
        <v>232</v>
      </c>
      <c r="C11" s="141" t="s">
        <v>230</v>
      </c>
      <c r="D11" s="141" t="s">
        <v>49</v>
      </c>
      <c r="E11" s="141" t="s">
        <v>84</v>
      </c>
      <c r="F11" s="141" t="s">
        <v>85</v>
      </c>
      <c r="G11" s="141" t="s">
        <v>201</v>
      </c>
      <c r="H11" s="141" t="s">
        <v>202</v>
      </c>
      <c r="I11" s="143">
        <v>150000</v>
      </c>
      <c r="J11" s="143"/>
      <c r="K11" s="143"/>
      <c r="L11" s="143"/>
      <c r="M11" s="143"/>
      <c r="N11" s="141"/>
      <c r="O11" s="141"/>
      <c r="P11" s="141"/>
      <c r="Q11" s="143"/>
      <c r="R11" s="143">
        <v>150000</v>
      </c>
      <c r="S11" s="143"/>
      <c r="T11" s="143"/>
      <c r="U11" s="143"/>
      <c r="V11" s="143"/>
      <c r="W11" s="143">
        <v>150000</v>
      </c>
    </row>
    <row r="12" ht="35" customHeight="1" spans="1:23">
      <c r="A12" s="141" t="s">
        <v>231</v>
      </c>
      <c r="B12" s="141" t="s">
        <v>232</v>
      </c>
      <c r="C12" s="141" t="s">
        <v>230</v>
      </c>
      <c r="D12" s="141" t="s">
        <v>49</v>
      </c>
      <c r="E12" s="141" t="s">
        <v>84</v>
      </c>
      <c r="F12" s="141" t="s">
        <v>85</v>
      </c>
      <c r="G12" s="141" t="s">
        <v>235</v>
      </c>
      <c r="H12" s="141" t="s">
        <v>236</v>
      </c>
      <c r="I12" s="143">
        <v>200000</v>
      </c>
      <c r="J12" s="143"/>
      <c r="K12" s="143"/>
      <c r="L12" s="143"/>
      <c r="M12" s="143"/>
      <c r="N12" s="141"/>
      <c r="O12" s="141"/>
      <c r="P12" s="141"/>
      <c r="Q12" s="143"/>
      <c r="R12" s="143">
        <v>200000</v>
      </c>
      <c r="S12" s="143"/>
      <c r="T12" s="143"/>
      <c r="U12" s="143"/>
      <c r="V12" s="143"/>
      <c r="W12" s="143">
        <v>200000</v>
      </c>
    </row>
    <row r="13" ht="35" customHeight="1" spans="1:23">
      <c r="A13" s="141" t="s">
        <v>231</v>
      </c>
      <c r="B13" s="141" t="s">
        <v>232</v>
      </c>
      <c r="C13" s="141" t="s">
        <v>230</v>
      </c>
      <c r="D13" s="141" t="s">
        <v>49</v>
      </c>
      <c r="E13" s="141" t="s">
        <v>84</v>
      </c>
      <c r="F13" s="141" t="s">
        <v>85</v>
      </c>
      <c r="G13" s="141" t="s">
        <v>237</v>
      </c>
      <c r="H13" s="141" t="s">
        <v>238</v>
      </c>
      <c r="I13" s="143">
        <v>150000</v>
      </c>
      <c r="J13" s="143"/>
      <c r="K13" s="143"/>
      <c r="L13" s="143"/>
      <c r="M13" s="143"/>
      <c r="N13" s="141"/>
      <c r="O13" s="141"/>
      <c r="P13" s="141"/>
      <c r="Q13" s="143"/>
      <c r="R13" s="143">
        <v>150000</v>
      </c>
      <c r="S13" s="143"/>
      <c r="T13" s="143"/>
      <c r="U13" s="143"/>
      <c r="V13" s="143"/>
      <c r="W13" s="143">
        <v>150000</v>
      </c>
    </row>
    <row r="14" ht="35" customHeight="1" spans="1:23">
      <c r="A14" s="141" t="s">
        <v>231</v>
      </c>
      <c r="B14" s="141" t="s">
        <v>232</v>
      </c>
      <c r="C14" s="141" t="s">
        <v>230</v>
      </c>
      <c r="D14" s="141" t="s">
        <v>49</v>
      </c>
      <c r="E14" s="141" t="s">
        <v>84</v>
      </c>
      <c r="F14" s="141" t="s">
        <v>85</v>
      </c>
      <c r="G14" s="141" t="s">
        <v>203</v>
      </c>
      <c r="H14" s="141" t="s">
        <v>204</v>
      </c>
      <c r="I14" s="143">
        <v>200000</v>
      </c>
      <c r="J14" s="143"/>
      <c r="K14" s="143"/>
      <c r="L14" s="143"/>
      <c r="M14" s="143"/>
      <c r="N14" s="141"/>
      <c r="O14" s="141"/>
      <c r="P14" s="141"/>
      <c r="Q14" s="143"/>
      <c r="R14" s="143">
        <v>200000</v>
      </c>
      <c r="S14" s="143"/>
      <c r="T14" s="143"/>
      <c r="U14" s="143"/>
      <c r="V14" s="143"/>
      <c r="W14" s="143">
        <v>200000</v>
      </c>
    </row>
    <row r="15" ht="35" customHeight="1" spans="1:23">
      <c r="A15" s="141" t="s">
        <v>231</v>
      </c>
      <c r="B15" s="141" t="s">
        <v>232</v>
      </c>
      <c r="C15" s="141" t="s">
        <v>230</v>
      </c>
      <c r="D15" s="141" t="s">
        <v>49</v>
      </c>
      <c r="E15" s="141" t="s">
        <v>84</v>
      </c>
      <c r="F15" s="141" t="s">
        <v>85</v>
      </c>
      <c r="G15" s="141" t="s">
        <v>197</v>
      </c>
      <c r="H15" s="141" t="s">
        <v>198</v>
      </c>
      <c r="I15" s="143">
        <v>250000</v>
      </c>
      <c r="J15" s="143"/>
      <c r="K15" s="143"/>
      <c r="L15" s="143"/>
      <c r="M15" s="143"/>
      <c r="N15" s="141"/>
      <c r="O15" s="141"/>
      <c r="P15" s="141"/>
      <c r="Q15" s="143"/>
      <c r="R15" s="143">
        <v>250000</v>
      </c>
      <c r="S15" s="143"/>
      <c r="T15" s="143"/>
      <c r="U15" s="143"/>
      <c r="V15" s="143"/>
      <c r="W15" s="143">
        <v>250000</v>
      </c>
    </row>
    <row r="16" ht="35" customHeight="1" spans="1:23">
      <c r="A16" s="141" t="s">
        <v>231</v>
      </c>
      <c r="B16" s="141" t="s">
        <v>232</v>
      </c>
      <c r="C16" s="141" t="s">
        <v>230</v>
      </c>
      <c r="D16" s="141" t="s">
        <v>49</v>
      </c>
      <c r="E16" s="141" t="s">
        <v>84</v>
      </c>
      <c r="F16" s="141" t="s">
        <v>85</v>
      </c>
      <c r="G16" s="141" t="s">
        <v>197</v>
      </c>
      <c r="H16" s="141" t="s">
        <v>198</v>
      </c>
      <c r="I16" s="143">
        <v>430800</v>
      </c>
      <c r="J16" s="143"/>
      <c r="K16" s="143"/>
      <c r="L16" s="143"/>
      <c r="M16" s="143"/>
      <c r="N16" s="141"/>
      <c r="O16" s="141"/>
      <c r="P16" s="141"/>
      <c r="Q16" s="143"/>
      <c r="R16" s="143">
        <v>430800</v>
      </c>
      <c r="S16" s="143"/>
      <c r="T16" s="143"/>
      <c r="U16" s="143"/>
      <c r="V16" s="143"/>
      <c r="W16" s="143">
        <v>430800</v>
      </c>
    </row>
    <row r="17" ht="35" customHeight="1" spans="1:23">
      <c r="A17" s="141" t="s">
        <v>231</v>
      </c>
      <c r="B17" s="141" t="s">
        <v>232</v>
      </c>
      <c r="C17" s="141" t="s">
        <v>230</v>
      </c>
      <c r="D17" s="141" t="s">
        <v>49</v>
      </c>
      <c r="E17" s="141" t="s">
        <v>84</v>
      </c>
      <c r="F17" s="141" t="s">
        <v>85</v>
      </c>
      <c r="G17" s="141" t="s">
        <v>197</v>
      </c>
      <c r="H17" s="141" t="s">
        <v>198</v>
      </c>
      <c r="I17" s="143">
        <v>100000</v>
      </c>
      <c r="J17" s="143"/>
      <c r="K17" s="143"/>
      <c r="L17" s="143"/>
      <c r="M17" s="143"/>
      <c r="N17" s="141"/>
      <c r="O17" s="141"/>
      <c r="P17" s="141"/>
      <c r="Q17" s="143"/>
      <c r="R17" s="143">
        <v>100000</v>
      </c>
      <c r="S17" s="143"/>
      <c r="T17" s="143"/>
      <c r="U17" s="143"/>
      <c r="V17" s="143"/>
      <c r="W17" s="143">
        <v>100000</v>
      </c>
    </row>
    <row r="18" ht="35" customHeight="1" spans="1:23">
      <c r="A18" s="141" t="s">
        <v>231</v>
      </c>
      <c r="B18" s="141" t="s">
        <v>232</v>
      </c>
      <c r="C18" s="141" t="s">
        <v>230</v>
      </c>
      <c r="D18" s="141" t="s">
        <v>49</v>
      </c>
      <c r="E18" s="141" t="s">
        <v>84</v>
      </c>
      <c r="F18" s="141" t="s">
        <v>85</v>
      </c>
      <c r="G18" s="141" t="s">
        <v>239</v>
      </c>
      <c r="H18" s="141" t="s">
        <v>240</v>
      </c>
      <c r="I18" s="143">
        <v>3000</v>
      </c>
      <c r="J18" s="143"/>
      <c r="K18" s="143"/>
      <c r="L18" s="143"/>
      <c r="M18" s="143"/>
      <c r="N18" s="141"/>
      <c r="O18" s="141"/>
      <c r="P18" s="141"/>
      <c r="Q18" s="143"/>
      <c r="R18" s="143">
        <v>3000</v>
      </c>
      <c r="S18" s="143"/>
      <c r="T18" s="143"/>
      <c r="U18" s="143"/>
      <c r="V18" s="143"/>
      <c r="W18" s="143">
        <v>3000</v>
      </c>
    </row>
    <row r="19" ht="35" customHeight="1" spans="1:23">
      <c r="A19" s="141" t="s">
        <v>231</v>
      </c>
      <c r="B19" s="141" t="s">
        <v>232</v>
      </c>
      <c r="C19" s="141" t="s">
        <v>230</v>
      </c>
      <c r="D19" s="141" t="s">
        <v>49</v>
      </c>
      <c r="E19" s="141" t="s">
        <v>84</v>
      </c>
      <c r="F19" s="141" t="s">
        <v>85</v>
      </c>
      <c r="G19" s="141" t="s">
        <v>209</v>
      </c>
      <c r="H19" s="141" t="s">
        <v>210</v>
      </c>
      <c r="I19" s="143">
        <v>30000</v>
      </c>
      <c r="J19" s="143"/>
      <c r="K19" s="143"/>
      <c r="L19" s="143"/>
      <c r="M19" s="143"/>
      <c r="N19" s="141"/>
      <c r="O19" s="141"/>
      <c r="P19" s="141"/>
      <c r="Q19" s="143"/>
      <c r="R19" s="143">
        <v>30000</v>
      </c>
      <c r="S19" s="143"/>
      <c r="T19" s="143"/>
      <c r="U19" s="143"/>
      <c r="V19" s="143"/>
      <c r="W19" s="143">
        <v>30000</v>
      </c>
    </row>
    <row r="20" ht="35" customHeight="1" spans="1:23">
      <c r="A20" s="141" t="s">
        <v>231</v>
      </c>
      <c r="B20" s="141" t="s">
        <v>232</v>
      </c>
      <c r="C20" s="141" t="s">
        <v>230</v>
      </c>
      <c r="D20" s="141" t="s">
        <v>49</v>
      </c>
      <c r="E20" s="141" t="s">
        <v>84</v>
      </c>
      <c r="F20" s="141" t="s">
        <v>85</v>
      </c>
      <c r="G20" s="141" t="s">
        <v>233</v>
      </c>
      <c r="H20" s="141" t="s">
        <v>234</v>
      </c>
      <c r="I20" s="143">
        <v>3000000</v>
      </c>
      <c r="J20" s="143"/>
      <c r="K20" s="143"/>
      <c r="L20" s="143"/>
      <c r="M20" s="143"/>
      <c r="N20" s="141"/>
      <c r="O20" s="141"/>
      <c r="P20" s="141"/>
      <c r="Q20" s="143"/>
      <c r="R20" s="143">
        <v>3000000</v>
      </c>
      <c r="S20" s="143"/>
      <c r="T20" s="143"/>
      <c r="U20" s="143"/>
      <c r="V20" s="143"/>
      <c r="W20" s="143">
        <v>3000000</v>
      </c>
    </row>
    <row r="21" ht="35" customHeight="1" spans="1:23">
      <c r="A21" s="141" t="s">
        <v>231</v>
      </c>
      <c r="B21" s="141" t="s">
        <v>232</v>
      </c>
      <c r="C21" s="141" t="s">
        <v>230</v>
      </c>
      <c r="D21" s="141" t="s">
        <v>49</v>
      </c>
      <c r="E21" s="141" t="s">
        <v>84</v>
      </c>
      <c r="F21" s="141" t="s">
        <v>85</v>
      </c>
      <c r="G21" s="141" t="s">
        <v>241</v>
      </c>
      <c r="H21" s="141" t="s">
        <v>242</v>
      </c>
      <c r="I21" s="143">
        <v>150000</v>
      </c>
      <c r="J21" s="143"/>
      <c r="K21" s="143"/>
      <c r="L21" s="143"/>
      <c r="M21" s="143"/>
      <c r="N21" s="141"/>
      <c r="O21" s="141"/>
      <c r="P21" s="141"/>
      <c r="Q21" s="143"/>
      <c r="R21" s="143">
        <v>150000</v>
      </c>
      <c r="S21" s="143"/>
      <c r="T21" s="143"/>
      <c r="U21" s="143"/>
      <c r="V21" s="143"/>
      <c r="W21" s="143">
        <v>150000</v>
      </c>
    </row>
    <row r="22" ht="35" customHeight="1" spans="1:23">
      <c r="A22" s="141"/>
      <c r="B22" s="141"/>
      <c r="C22" s="141" t="s">
        <v>243</v>
      </c>
      <c r="D22" s="141"/>
      <c r="E22" s="141"/>
      <c r="F22" s="141"/>
      <c r="G22" s="141"/>
      <c r="H22" s="141"/>
      <c r="I22" s="143">
        <v>350000</v>
      </c>
      <c r="J22" s="143">
        <v>350000</v>
      </c>
      <c r="K22" s="143">
        <v>350000</v>
      </c>
      <c r="L22" s="143"/>
      <c r="M22" s="143"/>
      <c r="N22" s="141"/>
      <c r="O22" s="141"/>
      <c r="P22" s="141"/>
      <c r="Q22" s="143"/>
      <c r="R22" s="143"/>
      <c r="S22" s="143"/>
      <c r="T22" s="143"/>
      <c r="U22" s="143"/>
      <c r="V22" s="143"/>
      <c r="W22" s="143"/>
    </row>
    <row r="23" ht="35" customHeight="1" spans="1:23">
      <c r="A23" s="141" t="s">
        <v>231</v>
      </c>
      <c r="B23" s="141" t="s">
        <v>244</v>
      </c>
      <c r="C23" s="141" t="s">
        <v>243</v>
      </c>
      <c r="D23" s="141" t="s">
        <v>49</v>
      </c>
      <c r="E23" s="141" t="s">
        <v>82</v>
      </c>
      <c r="F23" s="141" t="s">
        <v>83</v>
      </c>
      <c r="G23" s="141" t="s">
        <v>201</v>
      </c>
      <c r="H23" s="141" t="s">
        <v>202</v>
      </c>
      <c r="I23" s="143">
        <v>20000</v>
      </c>
      <c r="J23" s="143">
        <v>20000</v>
      </c>
      <c r="K23" s="143">
        <v>20000</v>
      </c>
      <c r="L23" s="143"/>
      <c r="M23" s="143"/>
      <c r="N23" s="141"/>
      <c r="O23" s="141"/>
      <c r="P23" s="141"/>
      <c r="Q23" s="143"/>
      <c r="R23" s="143"/>
      <c r="S23" s="143"/>
      <c r="T23" s="143"/>
      <c r="U23" s="143"/>
      <c r="V23" s="143"/>
      <c r="W23" s="143"/>
    </row>
    <row r="24" ht="35" customHeight="1" spans="1:23">
      <c r="A24" s="141" t="s">
        <v>231</v>
      </c>
      <c r="B24" s="141" t="s">
        <v>244</v>
      </c>
      <c r="C24" s="141" t="s">
        <v>243</v>
      </c>
      <c r="D24" s="141" t="s">
        <v>49</v>
      </c>
      <c r="E24" s="141" t="s">
        <v>82</v>
      </c>
      <c r="F24" s="141" t="s">
        <v>83</v>
      </c>
      <c r="G24" s="141" t="s">
        <v>199</v>
      </c>
      <c r="H24" s="141" t="s">
        <v>200</v>
      </c>
      <c r="I24" s="143">
        <v>20000</v>
      </c>
      <c r="J24" s="143">
        <v>20000</v>
      </c>
      <c r="K24" s="143">
        <v>20000</v>
      </c>
      <c r="L24" s="143"/>
      <c r="M24" s="143"/>
      <c r="N24" s="141"/>
      <c r="O24" s="141"/>
      <c r="P24" s="141"/>
      <c r="Q24" s="143"/>
      <c r="R24" s="143"/>
      <c r="S24" s="143"/>
      <c r="T24" s="143"/>
      <c r="U24" s="143"/>
      <c r="V24" s="143"/>
      <c r="W24" s="143"/>
    </row>
    <row r="25" ht="35" customHeight="1" spans="1:23">
      <c r="A25" s="141" t="s">
        <v>231</v>
      </c>
      <c r="B25" s="141" t="s">
        <v>244</v>
      </c>
      <c r="C25" s="141" t="s">
        <v>243</v>
      </c>
      <c r="D25" s="141" t="s">
        <v>49</v>
      </c>
      <c r="E25" s="141" t="s">
        <v>82</v>
      </c>
      <c r="F25" s="141" t="s">
        <v>83</v>
      </c>
      <c r="G25" s="141" t="s">
        <v>205</v>
      </c>
      <c r="H25" s="141" t="s">
        <v>206</v>
      </c>
      <c r="I25" s="143">
        <v>65000</v>
      </c>
      <c r="J25" s="143">
        <v>65000</v>
      </c>
      <c r="K25" s="143">
        <v>65000</v>
      </c>
      <c r="L25" s="143"/>
      <c r="M25" s="143"/>
      <c r="N25" s="141"/>
      <c r="O25" s="141"/>
      <c r="P25" s="141"/>
      <c r="Q25" s="143"/>
      <c r="R25" s="143"/>
      <c r="S25" s="143"/>
      <c r="T25" s="143"/>
      <c r="U25" s="143"/>
      <c r="V25" s="143"/>
      <c r="W25" s="143"/>
    </row>
    <row r="26" ht="35" customHeight="1" spans="1:23">
      <c r="A26" s="141" t="s">
        <v>231</v>
      </c>
      <c r="B26" s="141" t="s">
        <v>244</v>
      </c>
      <c r="C26" s="141" t="s">
        <v>243</v>
      </c>
      <c r="D26" s="141" t="s">
        <v>49</v>
      </c>
      <c r="E26" s="141" t="s">
        <v>82</v>
      </c>
      <c r="F26" s="141" t="s">
        <v>83</v>
      </c>
      <c r="G26" s="141" t="s">
        <v>245</v>
      </c>
      <c r="H26" s="141" t="s">
        <v>246</v>
      </c>
      <c r="I26" s="143">
        <v>18000</v>
      </c>
      <c r="J26" s="143">
        <v>18000</v>
      </c>
      <c r="K26" s="143">
        <v>18000</v>
      </c>
      <c r="L26" s="143"/>
      <c r="M26" s="143"/>
      <c r="N26" s="141"/>
      <c r="O26" s="141"/>
      <c r="P26" s="141"/>
      <c r="Q26" s="143"/>
      <c r="R26" s="143"/>
      <c r="S26" s="143"/>
      <c r="T26" s="143"/>
      <c r="U26" s="143"/>
      <c r="V26" s="143"/>
      <c r="W26" s="143"/>
    </row>
    <row r="27" ht="35" customHeight="1" spans="1:23">
      <c r="A27" s="141" t="s">
        <v>231</v>
      </c>
      <c r="B27" s="141" t="s">
        <v>244</v>
      </c>
      <c r="C27" s="141" t="s">
        <v>243</v>
      </c>
      <c r="D27" s="141" t="s">
        <v>49</v>
      </c>
      <c r="E27" s="141" t="s">
        <v>82</v>
      </c>
      <c r="F27" s="141" t="s">
        <v>83</v>
      </c>
      <c r="G27" s="141" t="s">
        <v>247</v>
      </c>
      <c r="H27" s="141" t="s">
        <v>248</v>
      </c>
      <c r="I27" s="143">
        <v>4000</v>
      </c>
      <c r="J27" s="143">
        <v>4000</v>
      </c>
      <c r="K27" s="143">
        <v>4000</v>
      </c>
      <c r="L27" s="143"/>
      <c r="M27" s="143"/>
      <c r="N27" s="141"/>
      <c r="O27" s="141"/>
      <c r="P27" s="141"/>
      <c r="Q27" s="143"/>
      <c r="R27" s="143"/>
      <c r="S27" s="143"/>
      <c r="T27" s="143"/>
      <c r="U27" s="143"/>
      <c r="V27" s="143"/>
      <c r="W27" s="143"/>
    </row>
    <row r="28" ht="35" customHeight="1" spans="1:23">
      <c r="A28" s="141" t="s">
        <v>231</v>
      </c>
      <c r="B28" s="141" t="s">
        <v>244</v>
      </c>
      <c r="C28" s="141" t="s">
        <v>243</v>
      </c>
      <c r="D28" s="141" t="s">
        <v>49</v>
      </c>
      <c r="E28" s="141" t="s">
        <v>82</v>
      </c>
      <c r="F28" s="141" t="s">
        <v>83</v>
      </c>
      <c r="G28" s="141" t="s">
        <v>235</v>
      </c>
      <c r="H28" s="141" t="s">
        <v>236</v>
      </c>
      <c r="I28" s="143">
        <v>17000</v>
      </c>
      <c r="J28" s="143">
        <v>17000</v>
      </c>
      <c r="K28" s="143">
        <v>17000</v>
      </c>
      <c r="L28" s="143"/>
      <c r="M28" s="143"/>
      <c r="N28" s="141"/>
      <c r="O28" s="141"/>
      <c r="P28" s="141"/>
      <c r="Q28" s="143"/>
      <c r="R28" s="143"/>
      <c r="S28" s="143"/>
      <c r="T28" s="143"/>
      <c r="U28" s="143"/>
      <c r="V28" s="143"/>
      <c r="W28" s="143"/>
    </row>
    <row r="29" ht="35" customHeight="1" spans="1:23">
      <c r="A29" s="141" t="s">
        <v>231</v>
      </c>
      <c r="B29" s="141" t="s">
        <v>244</v>
      </c>
      <c r="C29" s="141" t="s">
        <v>243</v>
      </c>
      <c r="D29" s="141" t="s">
        <v>49</v>
      </c>
      <c r="E29" s="141" t="s">
        <v>82</v>
      </c>
      <c r="F29" s="141" t="s">
        <v>83</v>
      </c>
      <c r="G29" s="141" t="s">
        <v>237</v>
      </c>
      <c r="H29" s="141" t="s">
        <v>238</v>
      </c>
      <c r="I29" s="143">
        <v>30000</v>
      </c>
      <c r="J29" s="143">
        <v>30000</v>
      </c>
      <c r="K29" s="143">
        <v>30000</v>
      </c>
      <c r="L29" s="143"/>
      <c r="M29" s="143"/>
      <c r="N29" s="141"/>
      <c r="O29" s="141"/>
      <c r="P29" s="141"/>
      <c r="Q29" s="143"/>
      <c r="R29" s="143"/>
      <c r="S29" s="143"/>
      <c r="T29" s="143"/>
      <c r="U29" s="143"/>
      <c r="V29" s="143"/>
      <c r="W29" s="143"/>
    </row>
    <row r="30" ht="35" customHeight="1" spans="1:23">
      <c r="A30" s="141" t="s">
        <v>231</v>
      </c>
      <c r="B30" s="141" t="s">
        <v>244</v>
      </c>
      <c r="C30" s="141" t="s">
        <v>243</v>
      </c>
      <c r="D30" s="141" t="s">
        <v>49</v>
      </c>
      <c r="E30" s="141" t="s">
        <v>82</v>
      </c>
      <c r="F30" s="141" t="s">
        <v>83</v>
      </c>
      <c r="G30" s="141" t="s">
        <v>203</v>
      </c>
      <c r="H30" s="141" t="s">
        <v>204</v>
      </c>
      <c r="I30" s="143">
        <v>25000</v>
      </c>
      <c r="J30" s="143">
        <v>25000</v>
      </c>
      <c r="K30" s="143">
        <v>25000</v>
      </c>
      <c r="L30" s="143"/>
      <c r="M30" s="143"/>
      <c r="N30" s="141"/>
      <c r="O30" s="141"/>
      <c r="P30" s="141"/>
      <c r="Q30" s="143"/>
      <c r="R30" s="143"/>
      <c r="S30" s="143"/>
      <c r="T30" s="143"/>
      <c r="U30" s="143"/>
      <c r="V30" s="143"/>
      <c r="W30" s="143"/>
    </row>
    <row r="31" ht="35" customHeight="1" spans="1:23">
      <c r="A31" s="141" t="s">
        <v>231</v>
      </c>
      <c r="B31" s="141" t="s">
        <v>244</v>
      </c>
      <c r="C31" s="141" t="s">
        <v>243</v>
      </c>
      <c r="D31" s="141" t="s">
        <v>49</v>
      </c>
      <c r="E31" s="141" t="s">
        <v>82</v>
      </c>
      <c r="F31" s="141" t="s">
        <v>83</v>
      </c>
      <c r="G31" s="141" t="s">
        <v>197</v>
      </c>
      <c r="H31" s="141" t="s">
        <v>198</v>
      </c>
      <c r="I31" s="143">
        <v>130000</v>
      </c>
      <c r="J31" s="143">
        <v>130000</v>
      </c>
      <c r="K31" s="143">
        <v>130000</v>
      </c>
      <c r="L31" s="143"/>
      <c r="M31" s="143"/>
      <c r="N31" s="141"/>
      <c r="O31" s="141"/>
      <c r="P31" s="141"/>
      <c r="Q31" s="143"/>
      <c r="R31" s="143"/>
      <c r="S31" s="143"/>
      <c r="T31" s="143"/>
      <c r="U31" s="143"/>
      <c r="V31" s="143"/>
      <c r="W31" s="143"/>
    </row>
    <row r="32" ht="35" customHeight="1" spans="1:23">
      <c r="A32" s="141" t="s">
        <v>231</v>
      </c>
      <c r="B32" s="141" t="s">
        <v>244</v>
      </c>
      <c r="C32" s="141" t="s">
        <v>243</v>
      </c>
      <c r="D32" s="141" t="s">
        <v>49</v>
      </c>
      <c r="E32" s="141" t="s">
        <v>82</v>
      </c>
      <c r="F32" s="141" t="s">
        <v>83</v>
      </c>
      <c r="G32" s="141" t="s">
        <v>239</v>
      </c>
      <c r="H32" s="141" t="s">
        <v>240</v>
      </c>
      <c r="I32" s="143">
        <v>3000</v>
      </c>
      <c r="J32" s="143">
        <v>3000</v>
      </c>
      <c r="K32" s="143">
        <v>3000</v>
      </c>
      <c r="L32" s="143"/>
      <c r="M32" s="143"/>
      <c r="N32" s="141"/>
      <c r="O32" s="141"/>
      <c r="P32" s="141"/>
      <c r="Q32" s="143"/>
      <c r="R32" s="143"/>
      <c r="S32" s="143"/>
      <c r="T32" s="143"/>
      <c r="U32" s="143"/>
      <c r="V32" s="143"/>
      <c r="W32" s="143"/>
    </row>
    <row r="33" ht="35" customHeight="1" spans="1:23">
      <c r="A33" s="141" t="s">
        <v>231</v>
      </c>
      <c r="B33" s="141" t="s">
        <v>244</v>
      </c>
      <c r="C33" s="141" t="s">
        <v>243</v>
      </c>
      <c r="D33" s="141" t="s">
        <v>49</v>
      </c>
      <c r="E33" s="141" t="s">
        <v>82</v>
      </c>
      <c r="F33" s="141" t="s">
        <v>83</v>
      </c>
      <c r="G33" s="141" t="s">
        <v>209</v>
      </c>
      <c r="H33" s="141" t="s">
        <v>210</v>
      </c>
      <c r="I33" s="143">
        <v>8000</v>
      </c>
      <c r="J33" s="143">
        <v>8000</v>
      </c>
      <c r="K33" s="143">
        <v>8000</v>
      </c>
      <c r="L33" s="143"/>
      <c r="M33" s="143"/>
      <c r="N33" s="141"/>
      <c r="O33" s="141"/>
      <c r="P33" s="141"/>
      <c r="Q33" s="143"/>
      <c r="R33" s="143"/>
      <c r="S33" s="143"/>
      <c r="T33" s="143"/>
      <c r="U33" s="143"/>
      <c r="V33" s="143"/>
      <c r="W33" s="143"/>
    </row>
    <row r="34" ht="35" customHeight="1" spans="1:23">
      <c r="A34" s="141" t="s">
        <v>231</v>
      </c>
      <c r="B34" s="141" t="s">
        <v>244</v>
      </c>
      <c r="C34" s="141" t="s">
        <v>243</v>
      </c>
      <c r="D34" s="141" t="s">
        <v>49</v>
      </c>
      <c r="E34" s="141" t="s">
        <v>82</v>
      </c>
      <c r="F34" s="141" t="s">
        <v>83</v>
      </c>
      <c r="G34" s="141" t="s">
        <v>241</v>
      </c>
      <c r="H34" s="141" t="s">
        <v>242</v>
      </c>
      <c r="I34" s="143">
        <v>10000</v>
      </c>
      <c r="J34" s="143">
        <v>10000</v>
      </c>
      <c r="K34" s="143">
        <v>10000</v>
      </c>
      <c r="L34" s="143"/>
      <c r="M34" s="143"/>
      <c r="N34" s="141"/>
      <c r="O34" s="141"/>
      <c r="P34" s="141"/>
      <c r="Q34" s="143"/>
      <c r="R34" s="143"/>
      <c r="S34" s="143"/>
      <c r="T34" s="143"/>
      <c r="U34" s="143"/>
      <c r="V34" s="143"/>
      <c r="W34" s="143"/>
    </row>
    <row r="35" ht="30" customHeight="1" spans="1:23">
      <c r="A35" s="142" t="s">
        <v>33</v>
      </c>
      <c r="B35" s="142"/>
      <c r="C35" s="142"/>
      <c r="D35" s="142"/>
      <c r="E35" s="142"/>
      <c r="F35" s="142"/>
      <c r="G35" s="142"/>
      <c r="H35" s="142"/>
      <c r="I35" s="143">
        <v>6163800</v>
      </c>
      <c r="J35" s="143">
        <v>350000</v>
      </c>
      <c r="K35" s="143">
        <v>350000</v>
      </c>
      <c r="L35" s="143"/>
      <c r="M35" s="143"/>
      <c r="N35" s="143"/>
      <c r="O35" s="143"/>
      <c r="P35" s="143"/>
      <c r="Q35" s="143"/>
      <c r="R35" s="143">
        <v>5813800</v>
      </c>
      <c r="S35" s="143"/>
      <c r="T35" s="143"/>
      <c r="U35" s="143"/>
      <c r="V35" s="143"/>
      <c r="W35" s="143">
        <v>5813800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5:H3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6"/>
  <sheetViews>
    <sheetView showZeros="0" topLeftCell="A6" workbookViewId="0">
      <selection activeCell="C11" sqref="C11"/>
    </sheetView>
  </sheetViews>
  <sheetFormatPr defaultColWidth="10.2857142857143" defaultRowHeight="15" customHeight="1"/>
  <cols>
    <col min="1" max="1" width="16.2857142857143" customWidth="1"/>
    <col min="2" max="2" width="26.7142857142857" customWidth="1"/>
    <col min="3" max="9" width="14.2857142857143" customWidth="1"/>
    <col min="10" max="10" width="34.2857142857143" customWidth="1"/>
  </cols>
  <sheetData>
    <row r="1" ht="18.75" customHeight="1" spans="1:10">
      <c r="A1" s="132"/>
      <c r="B1" s="132"/>
      <c r="C1" s="132"/>
      <c r="D1" s="132"/>
      <c r="E1" s="132"/>
      <c r="F1" s="132"/>
      <c r="G1" s="132"/>
      <c r="H1" s="132"/>
      <c r="I1" s="132"/>
      <c r="J1" s="136" t="s">
        <v>249</v>
      </c>
    </row>
    <row r="2" ht="34.5" customHeight="1" spans="1:10">
      <c r="A2" s="133" t="s">
        <v>250</v>
      </c>
      <c r="B2" s="133"/>
      <c r="C2" s="133"/>
      <c r="D2" s="133"/>
      <c r="E2" s="133"/>
      <c r="F2" s="133"/>
      <c r="G2" s="133"/>
      <c r="H2" s="133"/>
      <c r="I2" s="133"/>
      <c r="J2" s="133"/>
    </row>
    <row r="3" ht="18.75" customHeight="1" spans="1:10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</row>
    <row r="4" ht="22.5" customHeight="1" spans="1:10">
      <c r="A4" s="134" t="s">
        <v>251</v>
      </c>
      <c r="B4" s="134" t="s">
        <v>252</v>
      </c>
      <c r="C4" s="134" t="s">
        <v>253</v>
      </c>
      <c r="D4" s="134" t="s">
        <v>254</v>
      </c>
      <c r="E4" s="134" t="s">
        <v>255</v>
      </c>
      <c r="F4" s="134" t="s">
        <v>256</v>
      </c>
      <c r="G4" s="134" t="s">
        <v>257</v>
      </c>
      <c r="H4" s="134" t="s">
        <v>258</v>
      </c>
      <c r="I4" s="134" t="s">
        <v>259</v>
      </c>
      <c r="J4" s="134" t="s">
        <v>260</v>
      </c>
    </row>
    <row r="5" ht="22.5" customHeight="1" spans="1:10">
      <c r="A5" s="134" t="s">
        <v>63</v>
      </c>
      <c r="B5" s="134" t="s">
        <v>64</v>
      </c>
      <c r="C5" s="134" t="s">
        <v>65</v>
      </c>
      <c r="D5" s="134" t="s">
        <v>66</v>
      </c>
      <c r="E5" s="134" t="s">
        <v>67</v>
      </c>
      <c r="F5" s="134" t="s">
        <v>68</v>
      </c>
      <c r="G5" s="134" t="s">
        <v>69</v>
      </c>
      <c r="H5" s="134" t="s">
        <v>70</v>
      </c>
      <c r="I5" s="134" t="s">
        <v>71</v>
      </c>
      <c r="J5" s="134" t="s">
        <v>72</v>
      </c>
    </row>
    <row r="6" ht="52.5" customHeight="1" spans="1:10">
      <c r="A6" s="134" t="s">
        <v>49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52.5" customHeight="1" spans="1:10">
      <c r="A7" s="135" t="s">
        <v>230</v>
      </c>
      <c r="B7" s="135" t="s">
        <v>261</v>
      </c>
      <c r="C7" s="135" t="s">
        <v>262</v>
      </c>
      <c r="D7" s="135" t="s">
        <v>263</v>
      </c>
      <c r="E7" s="135" t="s">
        <v>264</v>
      </c>
      <c r="F7" s="135" t="s">
        <v>265</v>
      </c>
      <c r="G7" s="134" t="s">
        <v>266</v>
      </c>
      <c r="H7" s="134" t="s">
        <v>267</v>
      </c>
      <c r="I7" s="135" t="s">
        <v>268</v>
      </c>
      <c r="J7" s="135" t="s">
        <v>269</v>
      </c>
    </row>
    <row r="8" ht="52.5" customHeight="1" spans="1:10">
      <c r="A8" s="135" t="s">
        <v>230</v>
      </c>
      <c r="B8" s="135" t="s">
        <v>261</v>
      </c>
      <c r="C8" s="135" t="s">
        <v>262</v>
      </c>
      <c r="D8" s="135" t="s">
        <v>263</v>
      </c>
      <c r="E8" s="135" t="s">
        <v>270</v>
      </c>
      <c r="F8" s="135" t="s">
        <v>271</v>
      </c>
      <c r="G8" s="134" t="s">
        <v>64</v>
      </c>
      <c r="H8" s="134" t="s">
        <v>272</v>
      </c>
      <c r="I8" s="135" t="s">
        <v>268</v>
      </c>
      <c r="J8" s="135" t="s">
        <v>273</v>
      </c>
    </row>
    <row r="9" ht="52.5" customHeight="1" spans="1:10">
      <c r="A9" s="135" t="s">
        <v>230</v>
      </c>
      <c r="B9" s="135" t="s">
        <v>261</v>
      </c>
      <c r="C9" s="135" t="s">
        <v>262</v>
      </c>
      <c r="D9" s="135" t="s">
        <v>263</v>
      </c>
      <c r="E9" s="135" t="s">
        <v>274</v>
      </c>
      <c r="F9" s="135" t="s">
        <v>271</v>
      </c>
      <c r="G9" s="134" t="s">
        <v>275</v>
      </c>
      <c r="H9" s="134" t="s">
        <v>276</v>
      </c>
      <c r="I9" s="135" t="s">
        <v>268</v>
      </c>
      <c r="J9" s="135" t="s">
        <v>277</v>
      </c>
    </row>
    <row r="10" ht="52.5" customHeight="1" spans="1:10">
      <c r="A10" s="135" t="s">
        <v>230</v>
      </c>
      <c r="B10" s="135" t="s">
        <v>261</v>
      </c>
      <c r="C10" s="135" t="s">
        <v>278</v>
      </c>
      <c r="D10" s="135" t="s">
        <v>279</v>
      </c>
      <c r="E10" s="135" t="s">
        <v>280</v>
      </c>
      <c r="F10" s="135" t="s">
        <v>265</v>
      </c>
      <c r="G10" s="134" t="s">
        <v>281</v>
      </c>
      <c r="H10" s="134"/>
      <c r="I10" s="135" t="s">
        <v>282</v>
      </c>
      <c r="J10" s="135" t="s">
        <v>283</v>
      </c>
    </row>
    <row r="11" ht="52.5" customHeight="1" spans="1:10">
      <c r="A11" s="135" t="s">
        <v>230</v>
      </c>
      <c r="B11" s="135" t="s">
        <v>261</v>
      </c>
      <c r="C11" s="135" t="s">
        <v>284</v>
      </c>
      <c r="D11" s="135" t="s">
        <v>285</v>
      </c>
      <c r="E11" s="135" t="s">
        <v>286</v>
      </c>
      <c r="F11" s="135" t="s">
        <v>271</v>
      </c>
      <c r="G11" s="134" t="s">
        <v>275</v>
      </c>
      <c r="H11" s="134" t="s">
        <v>276</v>
      </c>
      <c r="I11" s="135" t="s">
        <v>268</v>
      </c>
      <c r="J11" s="135" t="s">
        <v>230</v>
      </c>
    </row>
    <row r="12" ht="52.5" customHeight="1" spans="1:10">
      <c r="A12" s="135" t="s">
        <v>243</v>
      </c>
      <c r="B12" s="135" t="s">
        <v>287</v>
      </c>
      <c r="C12" s="135" t="s">
        <v>262</v>
      </c>
      <c r="D12" s="135" t="s">
        <v>263</v>
      </c>
      <c r="E12" s="135" t="s">
        <v>288</v>
      </c>
      <c r="F12" s="135" t="s">
        <v>265</v>
      </c>
      <c r="G12" s="134" t="s">
        <v>289</v>
      </c>
      <c r="H12" s="134" t="s">
        <v>267</v>
      </c>
      <c r="I12" s="135" t="s">
        <v>268</v>
      </c>
      <c r="J12" s="135" t="s">
        <v>290</v>
      </c>
    </row>
    <row r="13" ht="52.5" customHeight="1" spans="1:10">
      <c r="A13" s="135" t="s">
        <v>243</v>
      </c>
      <c r="B13" s="135" t="s">
        <v>287</v>
      </c>
      <c r="C13" s="135" t="s">
        <v>262</v>
      </c>
      <c r="D13" s="135" t="s">
        <v>291</v>
      </c>
      <c r="E13" s="135" t="s">
        <v>292</v>
      </c>
      <c r="F13" s="135" t="s">
        <v>293</v>
      </c>
      <c r="G13" s="134" t="s">
        <v>294</v>
      </c>
      <c r="H13" s="134"/>
      <c r="I13" s="135" t="s">
        <v>282</v>
      </c>
      <c r="J13" s="135" t="s">
        <v>290</v>
      </c>
    </row>
    <row r="14" ht="52.5" customHeight="1" spans="1:10">
      <c r="A14" s="135" t="s">
        <v>243</v>
      </c>
      <c r="B14" s="135" t="s">
        <v>287</v>
      </c>
      <c r="C14" s="135" t="s">
        <v>278</v>
      </c>
      <c r="D14" s="135" t="s">
        <v>279</v>
      </c>
      <c r="E14" s="135" t="s">
        <v>295</v>
      </c>
      <c r="F14" s="135" t="s">
        <v>293</v>
      </c>
      <c r="G14" s="134" t="s">
        <v>296</v>
      </c>
      <c r="H14" s="134"/>
      <c r="I14" s="135" t="s">
        <v>282</v>
      </c>
      <c r="J14" s="135" t="s">
        <v>290</v>
      </c>
    </row>
    <row r="15" ht="52.5" customHeight="1" spans="1:10">
      <c r="A15" s="135" t="s">
        <v>243</v>
      </c>
      <c r="B15" s="135" t="s">
        <v>287</v>
      </c>
      <c r="C15" s="135" t="s">
        <v>284</v>
      </c>
      <c r="D15" s="135" t="s">
        <v>285</v>
      </c>
      <c r="E15" s="135" t="s">
        <v>297</v>
      </c>
      <c r="F15" s="135" t="s">
        <v>271</v>
      </c>
      <c r="G15" s="134" t="s">
        <v>275</v>
      </c>
      <c r="H15" s="134" t="s">
        <v>276</v>
      </c>
      <c r="I15" s="135" t="s">
        <v>268</v>
      </c>
      <c r="J15" s="135" t="s">
        <v>290</v>
      </c>
    </row>
    <row r="16" ht="52.5" customHeight="1" spans="1:10">
      <c r="A16" s="135" t="s">
        <v>243</v>
      </c>
      <c r="B16" s="135" t="s">
        <v>287</v>
      </c>
      <c r="C16" s="135" t="s">
        <v>298</v>
      </c>
      <c r="D16" s="135" t="s">
        <v>299</v>
      </c>
      <c r="E16" s="135" t="s">
        <v>300</v>
      </c>
      <c r="F16" s="135" t="s">
        <v>265</v>
      </c>
      <c r="G16" s="134" t="s">
        <v>301</v>
      </c>
      <c r="H16" s="134"/>
      <c r="I16" s="135" t="s">
        <v>282</v>
      </c>
      <c r="J16" s="135" t="s">
        <v>290</v>
      </c>
    </row>
  </sheetData>
  <mergeCells count="6">
    <mergeCell ref="A2:J2"/>
    <mergeCell ref="A3:E3"/>
    <mergeCell ref="A7:A11"/>
    <mergeCell ref="A12:A16"/>
    <mergeCell ref="B7:B11"/>
    <mergeCell ref="B12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2026-02-28T01:34:00Z</dcterms:created>
  <dcterms:modified xsi:type="dcterms:W3CDTF">2026-02-28T07:56:18Z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566C43B70C3D43D181634E98A99EA99D_12</vt:lpwstr>
  </property>
  <property fmtid="{D5CDD505-2E9C-101B-9397-08002B2CF9AE}" pid="3" name="KSOProductBuildVer">
    <vt:lpwstr>2052-11.8.2.12085</vt:lpwstr>
  </property>
</Properties>
</file>