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<sst xmlns="http://schemas.openxmlformats.org/spreadsheetml/2006/main" count="1189" uniqueCount="416">
  <si>
    <t>预算01-1表</t>
  </si>
  <si>
    <t>2026年部门财务收支预算总表</t>
  </si>
  <si>
    <t>单位名称：芒市职业教育中心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</si>
  <si>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</si>
  <si>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</si>
  <si>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</si>
  <si>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</si>
  <si>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</si>
  <si>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</si>
  <si>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</si>
  <si>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</si>
  <si>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</si>
  <si>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</si>
  <si>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</si>
  <si>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</si>
  <si>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</si>
  <si>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</si>
  <si>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</si>
  <si>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</si>
  <si>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</si>
  <si>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</si>
  <si>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</si>
  <si>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</si>
  <si>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</si>
  <si>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</si>
  <si>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</si>
  <si>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</si>
  <si>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</si>
  <si>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</si>
  <si>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</si>
  <si>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</si>
  <si>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</si>
  <si>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</si>
  <si>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</si>
  <si>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</si>
  <si>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</si>
  <si>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</si>
  <si>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</si>
  <si>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</si>
  <si>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</si>
  <si>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</si>
  <si>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</si>
  <si>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</si>
  <si>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</si>
  <si>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</si>
  <si>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</si>
  <si>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</si>
  <si>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</si>
  <si>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</si>
  <si>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</si>
  <si>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</si>
  <si>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</si>
  <si>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</si>
  <si>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105041</t>
  </si>
  <si>
    <t>芒市职业教育中心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</si>
  <si>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</si>
  <si>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</si>
  <si>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</si>
  <si>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</si>
  <si>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</si>
  <si>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</si>
  <si>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</si>
  <si>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</si>
  <si>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</si>
  <si>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</si>
  <si>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</si>
  <si>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</si>
  <si>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</si>
  <si>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</si>
  <si>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</si>
  <si>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20503</t>
  </si>
  <si>
    <t>职业教育</t>
  </si>
  <si>
    <t>2050302</t>
  </si>
  <si>
    <t>中等职业教育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</si>
  <si>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</si>
  <si>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</si>
  <si>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</si>
  <si>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</si>
  <si>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</si>
  <si>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</si>
  <si>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</si>
  <si>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</si>
  <si>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</si>
  <si>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</si>
  <si>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</si>
  <si>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</si>
  <si>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</si>
  <si>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</si>
  <si>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</si>
  <si>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</si>
  <si>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</si>
  <si>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</si>
  <si>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</si>
  <si>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</si>
  <si>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</si>
  <si>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</si>
  <si>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</si>
  <si>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</si>
  <si>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</si>
  <si>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</si>
  <si>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</si>
  <si>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</si>
  <si>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</si>
  <si>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</si>
  <si>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</si>
  <si>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</si>
  <si>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</si>
  <si>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</si>
  <si>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</si>
  <si>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</si>
  <si>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</si>
  <si>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</si>
  <si>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</si>
  <si>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</si>
  <si>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</si>
  <si>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</si>
  <si>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</si>
  <si>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</si>
  <si>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</si>
  <si>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</si>
  <si>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</si>
  <si>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</si>
  <si>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</si>
  <si>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</si>
  <si>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</si>
  <si>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</si>
  <si>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</si>
  <si>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</si>
  <si>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</si>
  <si>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</si>
  <si>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</si>
  <si>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</si>
  <si>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</si>
  <si>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</si>
  <si>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</si>
  <si>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</si>
  <si>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</si>
  <si>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</si>
  <si>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</si>
  <si>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</si>
  <si>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</si>
  <si>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</si>
  <si>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</si>
  <si>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</si>
  <si>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</si>
  <si>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</si>
  <si>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</si>
  <si>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</si>
  <si>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说明：芒市职业教育中心无一般公共预算“三公”经费预算，此表无数据，公开空表。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</si>
  <si>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</si>
  <si>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</si>
  <si>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</si>
  <si>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</si>
  <si>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</si>
  <si>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</si>
  <si>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</si>
  <si>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</si>
  <si>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</si>
  <si>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</si>
  <si>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</si>
  <si>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</si>
  <si>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</si>
  <si>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</si>
  <si>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</si>
  <si>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</si>
  <si>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</si>
  <si>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533103210000000017879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</si>
  <si>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</si>
  <si>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</si>
  <si>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</si>
  <si>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</si>
  <si>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</si>
  <si>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</si>
  <si>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</si>
  <si>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533103210000000017880</t>
  </si>
  <si>
    <t>社会保障缴费</t>
  </si>
  <si>
    <t>30108</t>
  </si>
  <si>
    <t>机关事业单位基本养老保险缴费</t>
  </si>
  <si>
    <t>30109</t>
  </si>
  <si>
    <t>职业年金缴费</t>
  </si>
  <si>
    <t>533103261100004986226</t>
  </si>
  <si>
    <t>职业年金缴费（非三保）</t>
  </si>
  <si>
    <t>2101101</t>
  </si>
  <si>
    <t>行政单位医疗</t>
  </si>
  <si>
    <t>30110</t>
  </si>
  <si>
    <t>职工基本医疗保险缴费</t>
  </si>
  <si>
    <t>30112</t>
  </si>
  <si>
    <t>其他社会保障缴费</t>
  </si>
  <si>
    <t>533103210000000017881</t>
  </si>
  <si>
    <t>30113</t>
  </si>
  <si>
    <t>533103210000000017431</t>
  </si>
  <si>
    <t>一般公用经费</t>
  </si>
  <si>
    <t>30226</t>
  </si>
  <si>
    <t>劳务费</t>
  </si>
  <si>
    <t>533103210000000017613</t>
  </si>
  <si>
    <t>退休公用经费</t>
  </si>
  <si>
    <t>30299</t>
  </si>
  <si>
    <t>其他商品和服务支出</t>
  </si>
  <si>
    <t>533103261100004990779</t>
  </si>
  <si>
    <t>公用经费安排的对个人和家庭的补助</t>
  </si>
  <si>
    <t>30305</t>
  </si>
  <si>
    <t>生活补助</t>
  </si>
  <si>
    <t>533103210000000017883</t>
  </si>
  <si>
    <t>工会经费</t>
  </si>
  <si>
    <t>30228</t>
  </si>
  <si>
    <t>533103251100003740904</t>
  </si>
  <si>
    <t>老干部党支部工作经费</t>
  </si>
  <si>
    <t>30201</t>
  </si>
  <si>
    <t>办公费</t>
  </si>
  <si>
    <t>533103261100004974741</t>
  </si>
  <si>
    <t>遗属补助经费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</si>
  <si>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</si>
  <si>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</si>
  <si>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</si>
  <si>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</si>
  <si>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</si>
  <si>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</si>
  <si>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</si>
  <si>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2026年职业教育发展（教育专项）经费</t>
  </si>
  <si>
    <t>事业发展类</t>
  </si>
  <si>
    <t>533103261100004988798</t>
  </si>
  <si>
    <t>30209</t>
  </si>
  <si>
    <t>物业管理费</t>
  </si>
  <si>
    <t>单位自有资金</t>
  </si>
  <si>
    <t>533103251100003751828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</si>
  <si>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</si>
  <si>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</si>
  <si>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</si>
  <si>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</si>
  <si>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</si>
  <si>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</si>
  <si>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</si>
  <si>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</si>
  <si>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</si>
  <si>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</si>
  <si>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</si>
  <si>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</si>
  <si>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</si>
  <si>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</si>
  <si>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</si>
  <si>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</si>
  <si>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</si>
  <si>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</si>
  <si>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</si>
  <si>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30227</t>
  </si>
  <si>
    <t>委托业务费</t>
  </si>
  <si>
    <t>30239</t>
  </si>
  <si>
    <t>其他交通费用</t>
  </si>
  <si>
    <t>30240</t>
  </si>
  <si>
    <t>税金及附加费用</t>
  </si>
  <si>
    <t>30308</t>
  </si>
  <si>
    <t>助学金</t>
  </si>
  <si>
    <t>30399</t>
  </si>
  <si>
    <t>其他对个人和家庭的补助</t>
  </si>
  <si>
    <t>31002</t>
  </si>
  <si>
    <t>办公设备购置</t>
  </si>
  <si>
    <t>非税收入安排业务费专项经费</t>
  </si>
  <si>
    <t>专项业务类</t>
  </si>
  <si>
    <t>533103221100000398414</t>
  </si>
  <si>
    <t>非税收入经费</t>
  </si>
  <si>
    <t>533103221100000676368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</si>
  <si>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</si>
  <si>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</si>
  <si>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</si>
  <si>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</si>
  <si>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</si>
  <si>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</si>
  <si>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</si>
  <si>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</si>
  <si>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</si>
  <si>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</si>
  <si>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</si>
  <si>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</si>
  <si>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1.2026年扩大招生规模，招收新生人数达1900人，在校生人数达4400人；
2加强骨干专业申报，打造精品专业，加大各专业实训设备投入，打造优质专业；
3.改善办公环境，购置办公设备、教学实训设备 ；
4.提升学生实践操作能力，毕业生就业率达98.5%。
5.提高学生管理水平""""						
</t>
  </si>
  <si>
    <t>产出指标</t>
  </si>
  <si>
    <t>数量指标</t>
  </si>
  <si>
    <t>资金总额</t>
  </si>
  <si>
    <t>=</t>
  </si>
  <si>
    <t>400</t>
  </si>
  <si>
    <t>万元</t>
  </si>
  <si>
    <t>定量指标</t>
  </si>
  <si>
    <t>教育费附加安排职业教育发展占比为30%</t>
  </si>
  <si>
    <t>质量指标</t>
  </si>
  <si>
    <t>资金拨付率</t>
  </si>
  <si>
    <t>&gt;=</t>
  </si>
  <si>
    <t>95</t>
  </si>
  <si>
    <t>%</t>
  </si>
  <si>
    <t xml:space="preserve">根据年度资金拨付情况而定
</t>
  </si>
  <si>
    <t>资金使用率</t>
  </si>
  <si>
    <t xml:space="preserve">根据年度资金拨付情况使用
</t>
  </si>
  <si>
    <t>时效指标</t>
  </si>
  <si>
    <t>资金支付率</t>
  </si>
  <si>
    <t>98</t>
  </si>
  <si>
    <t>效益指标</t>
  </si>
  <si>
    <t>社会效益</t>
  </si>
  <si>
    <t>扩大招生规模</t>
  </si>
  <si>
    <t xml:space="preserve">在2025年招生基础上提高2%
</t>
  </si>
  <si>
    <t>满意度指标</t>
  </si>
  <si>
    <t>服务对象满意度</t>
  </si>
  <si>
    <t>受益对象满意度</t>
  </si>
  <si>
    <t>85</t>
  </si>
  <si>
    <t xml:space="preserve">受益师生满意度
</t>
  </si>
  <si>
    <t xml:space="preserve">1.2026年扩大招生规模，招收新生人数达1900人，在校生人数达4400人；
2加强骨干专业申报，打造精品专业，加大各专业实训设备投入，打造优质专业；
3.改善办公环境，购置办公设备、教学实训设备 ；
4.提升学生实践操作能力，毕业生就业率达98.5%；
5.提高学生管理水平.						
</t>
  </si>
  <si>
    <t>收入标准</t>
  </si>
  <si>
    <t>5500</t>
  </si>
  <si>
    <t>元/人</t>
  </si>
  <si>
    <t xml:space="preserve">合作办学收入5500.00元/生.年。
</t>
  </si>
  <si>
    <t>&lt;=</t>
  </si>
  <si>
    <t>90</t>
  </si>
  <si>
    <t xml:space="preserve">支付训率计划在90%。
</t>
  </si>
  <si>
    <t>收入及时率</t>
  </si>
  <si>
    <t xml:space="preserve">年度收入及时率须达85%以上。
</t>
  </si>
  <si>
    <t>经济效益</t>
  </si>
  <si>
    <t>弥补公用经费</t>
  </si>
  <si>
    <t>4800000</t>
  </si>
  <si>
    <t>元</t>
  </si>
  <si>
    <t xml:space="preserve">《云南技师学院芒市职业高级中学校校合作联合办学合作协议》、《云南交通技师学院校校联合办学合作协议》
</t>
  </si>
  <si>
    <t>可持续影响</t>
  </si>
  <si>
    <t>合作办学招生人数</t>
  </si>
  <si>
    <t>300</t>
  </si>
  <si>
    <t>人</t>
  </si>
  <si>
    <t>扩大合作办学规模</t>
  </si>
  <si>
    <t>受益师生满意度</t>
  </si>
  <si>
    <t xml:space="preserve">《云南技师学院芒市职业高级中学校校合作联合办学合作协议》、《云南交通技师学院校校联合办学合作协议》
</t>
  </si>
  <si>
    <t>1.2026年扩大招生规模，招收新生人数达1900人，在校生人数达4400人；
2加强骨干专业申报，打造精品专业，加大各专业实训设备投入，打造优质专业；
3.改善办公环境，购置办公设备、教学实训设备 ；
4.提升学生实践操作能力，毕业生就业率达98.5%。
5.提高学生管理水平。</t>
  </si>
  <si>
    <t>支付编外人员工资</t>
  </si>
  <si>
    <t>月</t>
  </si>
  <si>
    <t>支付编外人员工资：包括工资和社会保险</t>
  </si>
  <si>
    <t>80</t>
  </si>
  <si>
    <t>支付编外人员工资，包括工资和社会保险</t>
  </si>
  <si>
    <t>按财政、社保单位规定时间完成</t>
  </si>
  <si>
    <t>100</t>
  </si>
  <si>
    <t>按年度完成率</t>
  </si>
  <si>
    <t>购买特聘教师、临工、公益岗位社会保险</t>
  </si>
  <si>
    <t>编外人员稳定率</t>
  </si>
  <si>
    <t>确保编外人员工作稳定性</t>
  </si>
  <si>
    <t>受益职工满意度</t>
  </si>
  <si>
    <t>收费标准</t>
  </si>
  <si>
    <t>175</t>
  </si>
  <si>
    <t>元/学期</t>
  </si>
  <si>
    <t>按学期及时收取非税收入</t>
  </si>
  <si>
    <t>按学期收取学生住宿费</t>
  </si>
  <si>
    <t>财政非税管理局拨付率</t>
  </si>
  <si>
    <t>及时申请财政返拨经费</t>
  </si>
  <si>
    <t>招生人数</t>
  </si>
  <si>
    <t>1800</t>
  </si>
  <si>
    <t>芒市教育体育系统非义务教育阶段学校非税收入纳入财政专户管理，并全额安排用于成本业务和事业发展支出</t>
  </si>
  <si>
    <t>受益学生满意度</t>
  </si>
  <si>
    <t>预算06表</t>
  </si>
  <si>
    <t>2026年政府性基金预算支出预算表</t>
  </si>
  <si>
    <t>政府性基金预算支出</t>
  </si>
  <si>
    <t>备注：芒市职业教育中心无政府性基金预算，本表无数据，公开空表。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</si>
  <si>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</si>
  <si>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</si>
  <si>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</si>
  <si>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</si>
  <si>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</si>
  <si>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</si>
  <si>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</si>
  <si>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</si>
  <si>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</si>
  <si>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</si>
  <si>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</si>
  <si>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</si>
  <si>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备注：芒市职业教育中心无部门政府采购预算，本表无数据，公开空表。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</si>
  <si>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</si>
  <si>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</si>
  <si>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</si>
  <si>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</si>
  <si>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备注：芒市职业教育中心无部门政府购买服务预算，本表无数据，公开空表。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</si>
  <si>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</si>
  <si>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</si>
  <si>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</si>
  <si>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</si>
  <si>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</si>
  <si>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</si>
  <si>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</si>
  <si>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</si>
  <si>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</si>
  <si>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</si>
  <si>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</si>
  <si>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</si>
  <si>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</si>
  <si>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</si>
  <si>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</si>
  <si>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</si>
  <si>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备注：芒市职业教育中心无市对下转移支付预算，本表无数据，公开空表。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</si>
  <si>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</si>
  <si>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</si>
  <si>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</si>
  <si>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</si>
  <si>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</si>
  <si>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</si>
  <si>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</si>
  <si>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</si>
  <si>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</si>
  <si>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</si>
  <si>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</si>
  <si>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</si>
  <si>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</si>
  <si>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2.芒市职业教育中心无新增资产配置预算，本表无数据，公开空表。</t>
  </si>
  <si>
    <t>预算11表</t>
  </si>
  <si>
    <t>2026年上级补助项目支出预算表</t>
  </si>
  <si>
    <t>上级补助</t>
  </si>
  <si>
    <t>备注：芒市职业教育中心无上级补助项目支出预算，本表无数据，公开空表。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</si>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</sst>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8" applyNumberFormat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4" borderId="18" applyNumberFormat="0" applyAlignment="0" applyProtection="0">
      <alignment vertical="center"/>
    </xf>
    <xf numFmtId="0" fontId="46" fillId="5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54" fillId="0" borderId="0">
      <alignment vertical="top"/>
      <protection locked="0"/>
    </xf>
  </cellStyleXfs>
  <cellXfs count="211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8" fontId="8" fillId="0" borderId="7" xfId="54" applyProtection="1">
      <alignment horizontal="right" vertical="center"/>
      <protection locked="0"/>
    </xf>
    <xf numFmtId="178" fontId="9" fillId="0" borderId="7" xfId="54" applyNumberFormat="1" applyFont="1" applyBorder="1">
      <alignment horizontal="right" vertical="center"/>
    </xf>
    <xf numFmtId="0" fontId="6" fillId="0" borderId="7" xfId="0" applyFont="1" applyFill="1" applyBorder="1" applyAlignment="1"/>
    <xf numFmtId="49" fontId="8" fillId="0" borderId="7" xfId="53" applyProtection="1">
      <alignment horizontal="left" vertical="center" wrapText="1"/>
      <protection locked="0"/>
    </xf>
    <xf numFmtId="49" fontId="9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78" fontId="11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9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78" fontId="9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9" fillId="0" borderId="8" xfId="0" applyNumberFormat="1" applyFont="1" applyBorder="1" applyAlignment="1">
      <alignment horizontal="right" vertical="center"/>
    </xf>
    <xf numFmtId="0" fontId="0" fillId="0" borderId="0" xfId="0" applyFont="1" applyBorder="1" applyAlignment="1"/>
    <xf numFmtId="0" fontId="2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8" fillId="0" borderId="7" xfId="56" applyNumberFormat="1" applyFont="1" applyBorder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8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9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4" fontId="10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23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180" fontId="9" fillId="0" borderId="7" xfId="56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24" fillId="0" borderId="0" xfId="57" applyFont="1" applyFill="1" applyBorder="1" applyAlignment="1" applyProtection="1"/>
    <xf numFmtId="0" fontId="25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49" fontId="24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31" fillId="0" borderId="0" xfId="0" applyFont="1" applyBorder="1"/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/>
    </xf>
    <xf numFmtId="49" fontId="10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10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9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0" borderId="7" xfId="0" applyFont="1" applyFill="1" applyBorder="1" applyAlignment="1">
      <alignment vertical="center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8" fontId="10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49" fontId="9" fillId="0" borderId="7" xfId="53" applyNumberFormat="1" applyFont="1" applyBorder="1" quotePrefix="1">
      <alignment horizontal="left" vertical="center" wrapText="1"/>
    </xf>
    <xf numFmtId="0" fontId="9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2" t="s">
        <v>0</v>
      </c>
    </row>
    <row r="2" ht="36" customHeight="1" spans="1:4">
      <c r="A2" s="59" t="s">
        <v>1</v>
      </c>
      <c r="B2" s="203"/>
      <c r="C2" s="203"/>
      <c r="D2" s="203"/>
    </row>
    <row r="3" ht="21" customHeight="1" spans="1:4">
      <c r="A3" s="113" t="s">
        <v>2</v>
      </c>
      <c r="B3" s="165"/>
      <c r="C3" s="165"/>
      <c r="D3" s="121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4" t="s">
        <v>9</v>
      </c>
      <c r="B7" s="149">
        <v>24251267.27</v>
      </c>
      <c r="C7" s="211" t="s">
        <v>10</v>
      </c>
      <c r="D7" s="149">
        <v>23594964.52</v>
      </c>
    </row>
    <row r="8" ht="25.4" customHeight="1" spans="1:4">
      <c r="A8" s="174" t="s">
        <v>11</v>
      </c>
      <c r="B8" s="149"/>
      <c r="C8" s="211" t="s">
        <v>12</v>
      </c>
      <c r="D8" s="149">
        <v>3438858.62</v>
      </c>
    </row>
    <row r="9" ht="25.4" customHeight="1" spans="1:4">
      <c r="A9" s="174" t="s">
        <v>13</v>
      </c>
      <c r="B9" s="149"/>
      <c r="C9" s="211" t="s">
        <v>14</v>
      </c>
      <c r="D9" s="149">
        <v>1113160.17</v>
      </c>
    </row>
    <row r="10" ht="25.4" customHeight="1" spans="1:4">
      <c r="A10" s="174" t="s">
        <v>15</v>
      </c>
      <c r="B10" s="110">
        <v>1240000</v>
      </c>
      <c r="C10" s="211" t="s">
        <v>16</v>
      </c>
      <c r="D10" s="149">
        <v>2144283.96</v>
      </c>
    </row>
    <row r="11" ht="25.4" customHeight="1" spans="1:4">
      <c r="A11" s="174" t="s">
        <v>17</v>
      </c>
      <c r="B11" s="149">
        <v>4800000</v>
      </c>
      <c r="C11" s="211" t="s">
        <v>18</v>
      </c>
      <c r="D11" s="149"/>
    </row>
    <row r="12" ht="25.4" customHeight="1" spans="1:4">
      <c r="A12" s="174" t="s">
        <v>19</v>
      </c>
      <c r="B12" s="110"/>
      <c r="C12" s="211" t="s">
        <v>20</v>
      </c>
      <c r="D12" s="149"/>
    </row>
    <row r="13" ht="25.4" customHeight="1" spans="1:4">
      <c r="A13" s="174" t="s">
        <v>21</v>
      </c>
      <c r="B13" s="110"/>
      <c r="C13" s="211" t="s">
        <v>22</v>
      </c>
      <c r="D13" s="149"/>
    </row>
    <row r="14" ht="25.4" customHeight="1" spans="1:4">
      <c r="A14" s="174" t="s">
        <v>23</v>
      </c>
      <c r="B14" s="110"/>
      <c r="C14" s="27"/>
      <c r="D14" s="149"/>
    </row>
    <row r="15" ht="25.4" customHeight="1" spans="1:4">
      <c r="A15" s="204" t="s">
        <v>24</v>
      </c>
      <c r="B15" s="110"/>
      <c r="C15" s="27"/>
      <c r="D15" s="149"/>
    </row>
    <row r="16" ht="25.4" customHeight="1" spans="1:4">
      <c r="A16" s="204" t="s">
        <v>25</v>
      </c>
      <c r="B16" s="149"/>
      <c r="C16" s="27"/>
      <c r="D16" s="149"/>
    </row>
    <row r="17" ht="25.4" customHeight="1" spans="1:4">
      <c r="A17" s="205" t="s">
        <v>26</v>
      </c>
      <c r="B17" s="171">
        <f>SUM(B7:B16)</f>
        <v>30291267.27</v>
      </c>
      <c r="C17" s="175" t="s">
        <v>27</v>
      </c>
      <c r="D17" s="171">
        <f>SUM(D7:D16)</f>
        <v>30291267.27</v>
      </c>
    </row>
    <row r="18" ht="25.4" customHeight="1" spans="1:4">
      <c r="A18" s="206" t="s">
        <v>28</v>
      </c>
      <c r="B18" s="171"/>
      <c r="C18" s="207" t="s">
        <v>29</v>
      </c>
      <c r="D18" s="208"/>
    </row>
    <row r="19" ht="25.4" customHeight="1" spans="1:4">
      <c r="A19" s="209" t="s">
        <v>30</v>
      </c>
      <c r="B19" s="149"/>
      <c r="C19" s="172" t="s">
        <v>30</v>
      </c>
      <c r="D19" s="110"/>
    </row>
    <row r="20" ht="25.4" customHeight="1" spans="1:4">
      <c r="A20" s="209" t="s">
        <v>31</v>
      </c>
      <c r="B20" s="149"/>
      <c r="C20" s="172" t="s">
        <v>32</v>
      </c>
      <c r="D20" s="110"/>
    </row>
    <row r="21" ht="25.4" customHeight="1" spans="1:4">
      <c r="A21" s="210" t="s">
        <v>33</v>
      </c>
      <c r="B21" s="171">
        <f>SUM(B17,B18)</f>
        <v>30291267.27</v>
      </c>
      <c r="C21" s="175" t="s">
        <v>34</v>
      </c>
      <c r="D21" s="111">
        <f>SUM(D17,D18)</f>
        <v>30291267.27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3" t="s">
        <v>348</v>
      </c>
    </row>
    <row r="2" ht="28.5" customHeight="1" spans="1:6">
      <c r="A2" s="33" t="s">
        <v>349</v>
      </c>
      <c r="B2" s="33"/>
      <c r="C2" s="33"/>
      <c r="D2" s="33"/>
      <c r="E2" s="33"/>
      <c r="F2" s="33"/>
    </row>
    <row r="3" ht="15" customHeight="1" spans="1:6">
      <c r="A3" s="124" t="s">
        <v>2</v>
      </c>
      <c r="B3" s="125"/>
      <c r="C3" s="125"/>
      <c r="D3" s="72"/>
      <c r="E3" s="72"/>
      <c r="F3" s="126" t="s">
        <v>3</v>
      </c>
    </row>
    <row r="4" ht="18.75" customHeight="1" spans="1:6">
      <c r="A4" s="10" t="s">
        <v>151</v>
      </c>
      <c r="B4" s="10" t="s">
        <v>57</v>
      </c>
      <c r="C4" s="10" t="s">
        <v>58</v>
      </c>
      <c r="D4" s="16" t="s">
        <v>350</v>
      </c>
      <c r="E4" s="127"/>
      <c r="F4" s="127"/>
    </row>
    <row r="5" ht="30" customHeight="1" spans="1:6">
      <c r="A5" s="19"/>
      <c r="B5" s="19"/>
      <c r="C5" s="19"/>
      <c r="D5" s="16" t="s">
        <v>39</v>
      </c>
      <c r="E5" s="127" t="s">
        <v>66</v>
      </c>
      <c r="F5" s="127" t="s">
        <v>67</v>
      </c>
    </row>
    <row r="6" ht="16.5" customHeight="1" spans="1:6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</row>
    <row r="7" ht="24" customHeight="1" spans="1:6">
      <c r="A7" s="127"/>
      <c r="B7" s="127"/>
      <c r="C7" s="127"/>
      <c r="D7" s="127"/>
      <c r="E7" s="127"/>
      <c r="F7" s="127"/>
    </row>
    <row r="8" ht="24" customHeight="1" spans="1:6">
      <c r="A8" s="127"/>
      <c r="B8" s="127"/>
      <c r="C8" s="127"/>
      <c r="D8" s="127"/>
      <c r="E8" s="127"/>
      <c r="F8" s="127"/>
    </row>
    <row r="9" ht="24" customHeight="1" spans="1:6">
      <c r="A9" s="127"/>
      <c r="B9" s="127"/>
      <c r="C9" s="127"/>
      <c r="D9" s="127"/>
      <c r="E9" s="127"/>
      <c r="F9" s="127"/>
    </row>
    <row r="10" ht="24" customHeight="1" spans="1:6">
      <c r="A10" s="127"/>
      <c r="B10" s="127"/>
      <c r="C10" s="127"/>
      <c r="D10" s="127"/>
      <c r="E10" s="127"/>
      <c r="F10" s="127"/>
    </row>
    <row r="11" ht="24" customHeight="1" spans="1:6">
      <c r="A11" s="127"/>
      <c r="B11" s="127"/>
      <c r="C11" s="127"/>
      <c r="D11" s="127"/>
      <c r="E11" s="127"/>
      <c r="F11" s="127"/>
    </row>
    <row r="12" ht="24" customHeight="1" spans="1:6">
      <c r="A12" s="35"/>
      <c r="B12" s="35"/>
      <c r="C12" s="35"/>
      <c r="D12" s="24"/>
      <c r="E12" s="24"/>
      <c r="F12" s="24"/>
    </row>
    <row r="13" s="1" customFormat="1" ht="17.25" customHeight="1" spans="1:6">
      <c r="A13" s="128" t="s">
        <v>109</v>
      </c>
      <c r="B13" s="129"/>
      <c r="C13" s="129" t="s">
        <v>109</v>
      </c>
      <c r="D13" s="32"/>
      <c r="E13" s="32"/>
      <c r="F13" s="32"/>
    </row>
    <row r="14" s="119" customFormat="1" customHeight="1" spans="1:2">
      <c r="A14" s="82" t="s">
        <v>351</v>
      </c>
      <c r="B14" s="130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65"/>
      <c r="P1" s="65"/>
      <c r="Q1" s="121" t="s">
        <v>352</v>
      </c>
    </row>
    <row r="2" ht="27.75" customHeight="1" spans="1:17">
      <c r="A2" s="69" t="s">
        <v>353</v>
      </c>
      <c r="B2" s="33"/>
      <c r="C2" s="33"/>
      <c r="D2" s="33"/>
      <c r="E2" s="33"/>
      <c r="F2" s="33"/>
      <c r="G2" s="33"/>
      <c r="H2" s="33"/>
      <c r="I2" s="33"/>
      <c r="J2" s="33"/>
      <c r="K2" s="60"/>
      <c r="L2" s="33"/>
      <c r="M2" s="33"/>
      <c r="N2" s="33"/>
      <c r="O2" s="60"/>
      <c r="P2" s="60"/>
      <c r="Q2" s="33"/>
    </row>
    <row r="3" ht="18.75" customHeight="1" spans="1:17">
      <c r="A3" s="113" t="s">
        <v>2</v>
      </c>
      <c r="B3" s="7"/>
      <c r="C3" s="7"/>
      <c r="D3" s="7"/>
      <c r="E3" s="7"/>
      <c r="F3" s="7"/>
      <c r="G3" s="7"/>
      <c r="H3" s="7"/>
      <c r="I3" s="7"/>
      <c r="J3" s="7"/>
      <c r="O3" s="102"/>
      <c r="P3" s="102"/>
      <c r="Q3" s="122" t="s">
        <v>141</v>
      </c>
    </row>
    <row r="4" ht="15.75" customHeight="1" spans="1:17">
      <c r="A4" s="10" t="s">
        <v>354</v>
      </c>
      <c r="B4" s="88" t="s">
        <v>355</v>
      </c>
      <c r="C4" s="88" t="s">
        <v>356</v>
      </c>
      <c r="D4" s="88" t="s">
        <v>357</v>
      </c>
      <c r="E4" s="88" t="s">
        <v>358</v>
      </c>
      <c r="F4" s="88" t="s">
        <v>359</v>
      </c>
      <c r="G4" s="76" t="s">
        <v>158</v>
      </c>
      <c r="H4" s="76"/>
      <c r="I4" s="76"/>
      <c r="J4" s="76"/>
      <c r="K4" s="89"/>
      <c r="L4" s="76"/>
      <c r="M4" s="76"/>
      <c r="N4" s="76"/>
      <c r="O4" s="104"/>
      <c r="P4" s="89"/>
      <c r="Q4" s="105"/>
    </row>
    <row r="5" ht="17.25" customHeight="1" spans="1:17">
      <c r="A5" s="15"/>
      <c r="B5" s="90"/>
      <c r="C5" s="90"/>
      <c r="D5" s="90"/>
      <c r="E5" s="90"/>
      <c r="F5" s="90"/>
      <c r="G5" s="90" t="s">
        <v>39</v>
      </c>
      <c r="H5" s="90" t="s">
        <v>42</v>
      </c>
      <c r="I5" s="90" t="s">
        <v>360</v>
      </c>
      <c r="J5" s="90" t="s">
        <v>361</v>
      </c>
      <c r="K5" s="91" t="s">
        <v>362</v>
      </c>
      <c r="L5" s="106" t="s">
        <v>363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41</v>
      </c>
      <c r="I6" s="92"/>
      <c r="J6" s="92"/>
      <c r="K6" s="93"/>
      <c r="L6" s="92" t="s">
        <v>41</v>
      </c>
      <c r="M6" s="92" t="s">
        <v>52</v>
      </c>
      <c r="N6" s="92" t="s">
        <v>165</v>
      </c>
      <c r="O6" s="109" t="s">
        <v>48</v>
      </c>
      <c r="P6" s="93" t="s">
        <v>49</v>
      </c>
      <c r="Q6" s="92" t="s">
        <v>50</v>
      </c>
    </row>
    <row r="7" ht="15" customHeight="1" spans="1:17">
      <c r="A7" s="19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4"/>
      <c r="B8" s="95"/>
      <c r="C8" s="95"/>
      <c r="D8" s="116"/>
      <c r="E8" s="117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ht="21" customHeight="1" spans="1:17">
      <c r="A9" s="94"/>
      <c r="B9" s="95"/>
      <c r="C9" s="95"/>
      <c r="D9" s="116"/>
      <c r="E9" s="117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94"/>
      <c r="B10" s="95"/>
      <c r="C10" s="95"/>
      <c r="D10" s="116"/>
      <c r="E10" s="117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94"/>
      <c r="B11" s="95"/>
      <c r="C11" s="95"/>
      <c r="D11" s="116"/>
      <c r="E11" s="11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94"/>
      <c r="B12" s="95"/>
      <c r="C12" s="95"/>
      <c r="D12" s="116"/>
      <c r="E12" s="11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94"/>
      <c r="B13" s="95"/>
      <c r="C13" s="95"/>
      <c r="D13" s="116"/>
      <c r="E13" s="117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94"/>
      <c r="B14" s="95"/>
      <c r="C14" s="95"/>
      <c r="D14" s="116"/>
      <c r="E14" s="117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94"/>
      <c r="B15" s="95"/>
      <c r="C15" s="95"/>
      <c r="D15" s="116"/>
      <c r="E15" s="11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94"/>
      <c r="B16" s="95"/>
      <c r="C16" s="95"/>
      <c r="D16" s="116"/>
      <c r="E16" s="117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7">
      <c r="A17" s="97" t="s">
        <v>109</v>
      </c>
      <c r="B17" s="98"/>
      <c r="C17" s="98"/>
      <c r="D17" s="98"/>
      <c r="E17" s="11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="112" customFormat="1" customHeight="1" spans="1:18">
      <c r="A18" s="119" t="s">
        <v>364</v>
      </c>
      <c r="B18" s="120"/>
      <c r="C18" s="119"/>
      <c r="D18" s="119"/>
      <c r="E18" s="119"/>
      <c r="F18" s="119"/>
      <c r="G18" s="119"/>
      <c r="H18" s="119"/>
      <c r="I18" s="119"/>
      <c r="J18" s="119"/>
      <c r="L18" s="119"/>
      <c r="M18" s="119"/>
      <c r="N18" s="119"/>
      <c r="R18" s="119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topLeftCell="A3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4"/>
      <c r="B1" s="74"/>
      <c r="C1" s="74"/>
      <c r="D1" s="74"/>
      <c r="E1" s="74"/>
      <c r="F1" s="74"/>
      <c r="G1" s="74"/>
      <c r="H1" s="86"/>
      <c r="I1" s="74"/>
      <c r="J1" s="74"/>
      <c r="K1" s="74"/>
      <c r="L1" s="65"/>
      <c r="M1" s="83"/>
      <c r="N1" s="101" t="s">
        <v>365</v>
      </c>
    </row>
    <row r="2" ht="27.75" customHeight="1" spans="1:14">
      <c r="A2" s="69" t="s">
        <v>366</v>
      </c>
      <c r="B2" s="70"/>
      <c r="C2" s="70"/>
      <c r="D2" s="70"/>
      <c r="E2" s="70"/>
      <c r="F2" s="70"/>
      <c r="G2" s="70"/>
      <c r="H2" s="87"/>
      <c r="I2" s="70"/>
      <c r="J2" s="70"/>
      <c r="K2" s="70"/>
      <c r="L2" s="60"/>
      <c r="M2" s="87"/>
      <c r="N2" s="70"/>
    </row>
    <row r="3" ht="18.75" customHeight="1" spans="1:14">
      <c r="A3" s="71" t="s">
        <v>2</v>
      </c>
      <c r="B3" s="72"/>
      <c r="C3" s="72"/>
      <c r="D3" s="72"/>
      <c r="E3" s="72"/>
      <c r="F3" s="72"/>
      <c r="G3" s="72"/>
      <c r="H3" s="86"/>
      <c r="I3" s="74"/>
      <c r="J3" s="74"/>
      <c r="K3" s="74"/>
      <c r="L3" s="102"/>
      <c r="M3" s="84"/>
      <c r="N3" s="103" t="s">
        <v>141</v>
      </c>
    </row>
    <row r="4" ht="15.75" customHeight="1" spans="1:14">
      <c r="A4" s="10" t="s">
        <v>354</v>
      </c>
      <c r="B4" s="88" t="s">
        <v>367</v>
      </c>
      <c r="C4" s="88" t="s">
        <v>368</v>
      </c>
      <c r="D4" s="76" t="s">
        <v>158</v>
      </c>
      <c r="E4" s="76"/>
      <c r="F4" s="76"/>
      <c r="G4" s="76"/>
      <c r="H4" s="89"/>
      <c r="I4" s="76"/>
      <c r="J4" s="76"/>
      <c r="K4" s="76"/>
      <c r="L4" s="104"/>
      <c r="M4" s="89"/>
      <c r="N4" s="105"/>
    </row>
    <row r="5" ht="17.25" customHeight="1" spans="1:14">
      <c r="A5" s="15"/>
      <c r="B5" s="90"/>
      <c r="C5" s="90"/>
      <c r="D5" s="90" t="s">
        <v>39</v>
      </c>
      <c r="E5" s="90" t="s">
        <v>42</v>
      </c>
      <c r="F5" s="90" t="s">
        <v>360</v>
      </c>
      <c r="G5" s="90" t="s">
        <v>361</v>
      </c>
      <c r="H5" s="91" t="s">
        <v>362</v>
      </c>
      <c r="I5" s="106" t="s">
        <v>363</v>
      </c>
      <c r="J5" s="106"/>
      <c r="K5" s="106"/>
      <c r="L5" s="107"/>
      <c r="M5" s="108"/>
      <c r="N5" s="92"/>
    </row>
    <row r="6" ht="54" customHeight="1" spans="1:14">
      <c r="A6" s="18"/>
      <c r="B6" s="92"/>
      <c r="C6" s="92"/>
      <c r="D6" s="92"/>
      <c r="E6" s="92"/>
      <c r="F6" s="92"/>
      <c r="G6" s="92"/>
      <c r="H6" s="93"/>
      <c r="I6" s="92" t="s">
        <v>41</v>
      </c>
      <c r="J6" s="92" t="s">
        <v>52</v>
      </c>
      <c r="K6" s="92" t="s">
        <v>165</v>
      </c>
      <c r="L6" s="109" t="s">
        <v>48</v>
      </c>
      <c r="M6" s="93" t="s">
        <v>49</v>
      </c>
      <c r="N6" s="92" t="s">
        <v>50</v>
      </c>
    </row>
    <row r="7" ht="15" customHeight="1" spans="1:14">
      <c r="A7" s="18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96"/>
      <c r="E8" s="96"/>
      <c r="F8" s="96"/>
      <c r="G8" s="96"/>
      <c r="H8" s="96"/>
      <c r="I8" s="96"/>
      <c r="J8" s="96"/>
      <c r="K8" s="96"/>
      <c r="L8" s="110"/>
      <c r="M8" s="96"/>
      <c r="N8" s="96"/>
    </row>
    <row r="9" ht="21" customHeight="1" spans="1:14">
      <c r="A9" s="94"/>
      <c r="B9" s="95"/>
      <c r="C9" s="95"/>
      <c r="D9" s="96"/>
      <c r="E9" s="96"/>
      <c r="F9" s="96"/>
      <c r="G9" s="96"/>
      <c r="H9" s="96"/>
      <c r="I9" s="96"/>
      <c r="J9" s="96"/>
      <c r="K9" s="96"/>
      <c r="L9" s="110"/>
      <c r="M9" s="96"/>
      <c r="N9" s="96"/>
    </row>
    <row r="10" ht="21" customHeight="1" spans="1:14">
      <c r="A10" s="94"/>
      <c r="B10" s="95"/>
      <c r="C10" s="95"/>
      <c r="D10" s="96"/>
      <c r="E10" s="96"/>
      <c r="F10" s="96"/>
      <c r="G10" s="96"/>
      <c r="H10" s="96"/>
      <c r="I10" s="96"/>
      <c r="J10" s="96"/>
      <c r="K10" s="96"/>
      <c r="L10" s="110"/>
      <c r="M10" s="96"/>
      <c r="N10" s="96"/>
    </row>
    <row r="11" ht="21" customHeight="1" spans="1:14">
      <c r="A11" s="94"/>
      <c r="B11" s="95"/>
      <c r="C11" s="95"/>
      <c r="D11" s="96"/>
      <c r="E11" s="96"/>
      <c r="F11" s="96"/>
      <c r="G11" s="96"/>
      <c r="H11" s="96"/>
      <c r="I11" s="96"/>
      <c r="J11" s="96"/>
      <c r="K11" s="96"/>
      <c r="L11" s="110"/>
      <c r="M11" s="96"/>
      <c r="N11" s="96"/>
    </row>
    <row r="12" ht="21" customHeight="1" spans="1:14">
      <c r="A12" s="94"/>
      <c r="B12" s="95"/>
      <c r="C12" s="95"/>
      <c r="D12" s="96"/>
      <c r="E12" s="96"/>
      <c r="F12" s="96"/>
      <c r="G12" s="96"/>
      <c r="H12" s="96"/>
      <c r="I12" s="96"/>
      <c r="J12" s="96"/>
      <c r="K12" s="96"/>
      <c r="L12" s="110"/>
      <c r="M12" s="96"/>
      <c r="N12" s="96"/>
    </row>
    <row r="13" ht="21" customHeight="1" spans="1:14">
      <c r="A13" s="94"/>
      <c r="B13" s="95"/>
      <c r="C13" s="95"/>
      <c r="D13" s="96"/>
      <c r="E13" s="96"/>
      <c r="F13" s="96"/>
      <c r="G13" s="96"/>
      <c r="H13" s="96"/>
      <c r="I13" s="96"/>
      <c r="J13" s="96"/>
      <c r="K13" s="96"/>
      <c r="L13" s="110"/>
      <c r="M13" s="96"/>
      <c r="N13" s="96"/>
    </row>
    <row r="14" ht="21" customHeight="1" spans="1:14">
      <c r="A14" s="94"/>
      <c r="B14" s="95"/>
      <c r="C14" s="95"/>
      <c r="D14" s="96"/>
      <c r="E14" s="96"/>
      <c r="F14" s="96"/>
      <c r="G14" s="96"/>
      <c r="H14" s="96"/>
      <c r="I14" s="96"/>
      <c r="J14" s="96"/>
      <c r="K14" s="96"/>
      <c r="L14" s="110"/>
      <c r="M14" s="96"/>
      <c r="N14" s="96"/>
    </row>
    <row r="15" ht="21" customHeight="1" spans="1:14">
      <c r="A15" s="94"/>
      <c r="B15" s="95"/>
      <c r="C15" s="95"/>
      <c r="D15" s="96"/>
      <c r="E15" s="96"/>
      <c r="F15" s="96"/>
      <c r="G15" s="96"/>
      <c r="H15" s="96"/>
      <c r="I15" s="96"/>
      <c r="J15" s="96"/>
      <c r="K15" s="96"/>
      <c r="L15" s="110"/>
      <c r="M15" s="96"/>
      <c r="N15" s="96"/>
    </row>
    <row r="16" ht="21" customHeight="1" spans="1:14">
      <c r="A16" s="94"/>
      <c r="B16" s="95"/>
      <c r="C16" s="95"/>
      <c r="D16" s="96"/>
      <c r="E16" s="96"/>
      <c r="F16" s="96"/>
      <c r="G16" s="96"/>
      <c r="H16" s="96"/>
      <c r="I16" s="96"/>
      <c r="J16" s="96"/>
      <c r="K16" s="96"/>
      <c r="L16" s="110"/>
      <c r="M16" s="96"/>
      <c r="N16" s="96"/>
    </row>
    <row r="17" s="1" customFormat="1" ht="21" customHeight="1" spans="1:14">
      <c r="A17" s="97" t="s">
        <v>109</v>
      </c>
      <c r="B17" s="98"/>
      <c r="C17" s="99"/>
      <c r="D17" s="100"/>
      <c r="E17" s="100"/>
      <c r="F17" s="100"/>
      <c r="G17" s="100"/>
      <c r="H17" s="100"/>
      <c r="I17" s="100"/>
      <c r="J17" s="100"/>
      <c r="K17" s="100"/>
      <c r="L17" s="111"/>
      <c r="M17" s="100"/>
      <c r="N17" s="100"/>
    </row>
    <row r="18" s="66" customFormat="1" ht="17" customHeight="1" spans="1:18">
      <c r="A18" s="82" t="s">
        <v>369</v>
      </c>
      <c r="B18" s="82"/>
      <c r="C18" s="82"/>
      <c r="G18" s="82"/>
      <c r="H18" s="82"/>
      <c r="I18" s="82"/>
      <c r="J18" s="82"/>
      <c r="L18" s="82"/>
      <c r="M18" s="82"/>
      <c r="N18" s="82"/>
      <c r="R18" s="82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7" customWidth="1"/>
    <col min="2" max="2" width="10" style="67" customWidth="1"/>
    <col min="3" max="3" width="13.25" style="67" customWidth="1"/>
    <col min="4" max="16375" width="10" style="67" customWidth="1"/>
    <col min="16376" max="16384" width="10" style="67"/>
  </cols>
  <sheetData>
    <row r="1" ht="13.5" customHeight="1" spans="4:15">
      <c r="D1" s="68"/>
      <c r="O1" s="83" t="s">
        <v>370</v>
      </c>
    </row>
    <row r="2" ht="27.75" customHeight="1" spans="1:15">
      <c r="A2" s="69" t="s">
        <v>371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ht="18" customHeight="1" spans="1:15">
      <c r="A3" s="71" t="s">
        <v>2</v>
      </c>
      <c r="B3" s="72"/>
      <c r="C3" s="72"/>
      <c r="D3" s="73"/>
      <c r="E3" s="74"/>
      <c r="F3" s="74"/>
      <c r="G3" s="74"/>
      <c r="H3" s="74"/>
      <c r="I3" s="74"/>
      <c r="O3" s="84" t="s">
        <v>141</v>
      </c>
    </row>
    <row r="4" ht="19.5" customHeight="1" spans="1:15">
      <c r="A4" s="10" t="s">
        <v>372</v>
      </c>
      <c r="B4" s="75" t="s">
        <v>158</v>
      </c>
      <c r="C4" s="76"/>
      <c r="D4" s="76"/>
      <c r="E4" s="77" t="s">
        <v>373</v>
      </c>
      <c r="F4" s="77"/>
      <c r="G4" s="77"/>
      <c r="H4" s="77"/>
      <c r="I4" s="77"/>
      <c r="J4" s="77"/>
      <c r="K4" s="77"/>
      <c r="L4" s="77"/>
      <c r="M4" s="77"/>
      <c r="N4" s="77"/>
      <c r="O4" s="77"/>
    </row>
    <row r="5" ht="40.5" customHeight="1" spans="1:15">
      <c r="A5" s="18"/>
      <c r="B5" s="15" t="s">
        <v>39</v>
      </c>
      <c r="C5" s="10" t="s">
        <v>42</v>
      </c>
      <c r="D5" s="78" t="s">
        <v>374</v>
      </c>
      <c r="E5" s="18" t="s">
        <v>375</v>
      </c>
      <c r="F5" s="18" t="s">
        <v>376</v>
      </c>
      <c r="G5" s="18" t="s">
        <v>377</v>
      </c>
      <c r="H5" s="18" t="s">
        <v>378</v>
      </c>
      <c r="I5" s="18" t="s">
        <v>379</v>
      </c>
      <c r="J5" s="18" t="s">
        <v>380</v>
      </c>
      <c r="K5" s="18" t="s">
        <v>381</v>
      </c>
      <c r="L5" s="18" t="s">
        <v>382</v>
      </c>
      <c r="M5" s="18" t="s">
        <v>383</v>
      </c>
      <c r="N5" s="18" t="s">
        <v>384</v>
      </c>
      <c r="O5" s="15" t="s">
        <v>385</v>
      </c>
    </row>
    <row r="6" ht="19.5" customHeight="1" spans="1:15">
      <c r="A6" s="61">
        <v>1</v>
      </c>
      <c r="B6" s="61">
        <v>2</v>
      </c>
      <c r="C6" s="61">
        <v>3</v>
      </c>
      <c r="D6" s="75">
        <v>4</v>
      </c>
      <c r="E6" s="61">
        <v>5</v>
      </c>
      <c r="F6" s="61">
        <v>6</v>
      </c>
      <c r="G6" s="61">
        <v>7</v>
      </c>
      <c r="H6" s="75">
        <v>8</v>
      </c>
      <c r="I6" s="61">
        <v>9</v>
      </c>
      <c r="J6" s="61">
        <v>10</v>
      </c>
      <c r="K6" s="61">
        <v>11</v>
      </c>
      <c r="L6" s="75">
        <v>12</v>
      </c>
      <c r="M6" s="61">
        <v>13</v>
      </c>
      <c r="N6" s="75">
        <v>14</v>
      </c>
      <c r="O6" s="77">
        <v>15</v>
      </c>
    </row>
    <row r="7" ht="28.4" customHeight="1" spans="1:15">
      <c r="A7" s="35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5"/>
    </row>
    <row r="8" ht="29.9" customHeight="1" spans="1:15">
      <c r="A8" s="80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9.9" customHeight="1" spans="1:15">
      <c r="A9" s="81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9.9" customHeight="1" spans="1:15">
      <c r="A10" s="81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9.9" customHeight="1" spans="1:15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9.9" customHeight="1" spans="1:15">
      <c r="A12" s="81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9.9" customHeight="1" spans="1:15">
      <c r="A13" s="81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="66" customFormat="1" customHeight="1" spans="1:4">
      <c r="A14" s="82" t="s">
        <v>386</v>
      </c>
      <c r="B14" s="82"/>
      <c r="C14" s="82"/>
      <c r="D14" s="82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5" t="s">
        <v>387</v>
      </c>
    </row>
    <row r="2" ht="28.5" customHeight="1" spans="1:10">
      <c r="A2" s="59" t="s">
        <v>388</v>
      </c>
      <c r="B2" s="33"/>
      <c r="C2" s="33"/>
      <c r="D2" s="33"/>
      <c r="E2" s="33"/>
      <c r="F2" s="60"/>
      <c r="G2" s="33"/>
      <c r="H2" s="60"/>
      <c r="I2" s="60"/>
      <c r="J2" s="33"/>
    </row>
    <row r="3" ht="17.25" customHeight="1" spans="1:1">
      <c r="A3" s="5" t="s">
        <v>2</v>
      </c>
    </row>
    <row r="4" ht="44.25" customHeight="1" spans="1:10">
      <c r="A4" s="61" t="s">
        <v>263</v>
      </c>
      <c r="B4" s="61" t="s">
        <v>264</v>
      </c>
      <c r="C4" s="61" t="s">
        <v>265</v>
      </c>
      <c r="D4" s="61" t="s">
        <v>266</v>
      </c>
      <c r="E4" s="61" t="s">
        <v>267</v>
      </c>
      <c r="F4" s="62" t="s">
        <v>268</v>
      </c>
      <c r="G4" s="61" t="s">
        <v>269</v>
      </c>
      <c r="H4" s="62" t="s">
        <v>270</v>
      </c>
      <c r="I4" s="62" t="s">
        <v>271</v>
      </c>
      <c r="J4" s="61" t="s">
        <v>272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63"/>
      <c r="B6" s="64"/>
      <c r="C6" s="64"/>
      <c r="D6" s="64"/>
      <c r="E6" s="63"/>
      <c r="F6" s="64"/>
      <c r="G6" s="63"/>
      <c r="H6" s="64"/>
      <c r="I6" s="64"/>
      <c r="J6" s="63"/>
    </row>
    <row r="7" ht="42" customHeight="1" spans="1:10">
      <c r="A7" s="63"/>
      <c r="B7" s="64"/>
      <c r="C7" s="64"/>
      <c r="D7" s="64"/>
      <c r="E7" s="63"/>
      <c r="F7" s="64"/>
      <c r="G7" s="63"/>
      <c r="H7" s="64"/>
      <c r="I7" s="64"/>
      <c r="J7" s="63"/>
    </row>
    <row r="8" ht="42" customHeight="1" spans="1:10">
      <c r="A8" s="63"/>
      <c r="B8" s="64"/>
      <c r="C8" s="64"/>
      <c r="D8" s="64"/>
      <c r="E8" s="63"/>
      <c r="F8" s="64"/>
      <c r="G8" s="63"/>
      <c r="H8" s="64"/>
      <c r="I8" s="64"/>
      <c r="J8" s="63"/>
    </row>
    <row r="9" ht="42" customHeight="1" spans="1:10">
      <c r="A9" s="63"/>
      <c r="B9" s="64"/>
      <c r="C9" s="64"/>
      <c r="D9" s="64"/>
      <c r="E9" s="63"/>
      <c r="F9" s="64"/>
      <c r="G9" s="63"/>
      <c r="H9" s="64"/>
      <c r="I9" s="64"/>
      <c r="J9" s="63"/>
    </row>
    <row r="10" ht="42" customHeight="1" spans="1:10">
      <c r="A10" s="63"/>
      <c r="B10" s="64"/>
      <c r="C10" s="64"/>
      <c r="D10" s="64"/>
      <c r="E10" s="63"/>
      <c r="F10" s="64"/>
      <c r="G10" s="63"/>
      <c r="H10" s="64"/>
      <c r="I10" s="64"/>
      <c r="J10" s="63"/>
    </row>
    <row r="11" ht="42" customHeight="1" spans="1:10">
      <c r="A11" s="63"/>
      <c r="B11" s="64"/>
      <c r="C11" s="64"/>
      <c r="D11" s="64"/>
      <c r="E11" s="63"/>
      <c r="F11" s="64"/>
      <c r="G11" s="63"/>
      <c r="H11" s="64"/>
      <c r="I11" s="64"/>
      <c r="J11" s="63"/>
    </row>
    <row r="12" ht="20" customHeight="1" spans="1:1">
      <c r="A12" t="s">
        <v>386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J12" sqref="J12"/>
    </sheetView>
  </sheetViews>
  <sheetFormatPr defaultColWidth="20" defaultRowHeight="15" customHeight="1" outlineLevelCol="7"/>
  <cols>
    <col min="1" max="1" width="23.625" customWidth="1"/>
    <col min="2" max="16384" width="20" customWidth="1"/>
  </cols>
  <sheetData>
    <row r="1" ht="18.75" customHeight="1" spans="1:8">
      <c r="A1" s="45"/>
      <c r="B1" s="45"/>
      <c r="C1" s="45"/>
      <c r="D1" s="45"/>
      <c r="E1" s="45"/>
      <c r="F1" s="45"/>
      <c r="G1" s="45"/>
      <c r="H1" s="46" t="s">
        <v>389</v>
      </c>
    </row>
    <row r="2" ht="30.65" customHeight="1" spans="1:8">
      <c r="A2" s="47" t="s">
        <v>390</v>
      </c>
      <c r="B2" s="47"/>
      <c r="C2" s="47"/>
      <c r="D2" s="47"/>
      <c r="E2" s="47"/>
      <c r="F2" s="47"/>
      <c r="G2" s="47"/>
      <c r="H2" s="47"/>
    </row>
    <row r="3" ht="18.75" customHeight="1" spans="1:8">
      <c r="A3" s="45" t="s">
        <v>2</v>
      </c>
      <c r="B3" s="45"/>
      <c r="C3" s="45"/>
      <c r="D3" s="45"/>
      <c r="E3" s="45"/>
      <c r="F3" s="45"/>
      <c r="G3" s="45"/>
      <c r="H3" s="45"/>
    </row>
    <row r="4" ht="18.75" customHeight="1" spans="1:8">
      <c r="A4" s="48" t="s">
        <v>151</v>
      </c>
      <c r="B4" s="48" t="s">
        <v>391</v>
      </c>
      <c r="C4" s="48" t="s">
        <v>392</v>
      </c>
      <c r="D4" s="48" t="s">
        <v>393</v>
      </c>
      <c r="E4" s="48" t="s">
        <v>394</v>
      </c>
      <c r="F4" s="48" t="s">
        <v>395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358</v>
      </c>
      <c r="G5" s="48" t="s">
        <v>396</v>
      </c>
      <c r="H5" s="48" t="s">
        <v>397</v>
      </c>
    </row>
    <row r="6" ht="18.75" customHeight="1" spans="1:8">
      <c r="A6" s="49" t="s">
        <v>133</v>
      </c>
      <c r="B6" s="49" t="s">
        <v>134</v>
      </c>
      <c r="C6" s="49" t="s">
        <v>135</v>
      </c>
      <c r="D6" s="49" t="s">
        <v>136</v>
      </c>
      <c r="E6" s="49" t="s">
        <v>137</v>
      </c>
      <c r="F6" s="49" t="s">
        <v>138</v>
      </c>
      <c r="G6" s="49" t="s">
        <v>398</v>
      </c>
      <c r="H6" s="49" t="s">
        <v>399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1" customFormat="1" ht="20.15" customHeight="1" spans="1:8">
      <c r="A16" s="54" t="s">
        <v>39</v>
      </c>
      <c r="B16" s="54"/>
      <c r="C16" s="54"/>
      <c r="D16" s="54"/>
      <c r="E16" s="54"/>
      <c r="F16" s="55"/>
      <c r="G16" s="56"/>
      <c r="H16" s="56"/>
    </row>
    <row r="17" s="44" customFormat="1" ht="39" customHeight="1" spans="1:8">
      <c r="A17" s="57" t="s">
        <v>400</v>
      </c>
      <c r="B17" s="58"/>
      <c r="C17" s="58"/>
      <c r="D17" s="58"/>
      <c r="E17" s="58"/>
      <c r="F17" s="58"/>
      <c r="G17" s="58"/>
      <c r="H17" s="58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3" sqref="A3:G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401</v>
      </c>
    </row>
    <row r="2" ht="27.75" customHeight="1" spans="1:11">
      <c r="A2" s="33" t="s">
        <v>402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141</v>
      </c>
    </row>
    <row r="4" ht="21.75" customHeight="1" spans="1:11">
      <c r="A4" s="9" t="s">
        <v>214</v>
      </c>
      <c r="B4" s="9" t="s">
        <v>153</v>
      </c>
      <c r="C4" s="9" t="s">
        <v>215</v>
      </c>
      <c r="D4" s="10" t="s">
        <v>154</v>
      </c>
      <c r="E4" s="10" t="s">
        <v>155</v>
      </c>
      <c r="F4" s="10" t="s">
        <v>156</v>
      </c>
      <c r="G4" s="10" t="s">
        <v>157</v>
      </c>
      <c r="H4" s="16" t="s">
        <v>39</v>
      </c>
      <c r="I4" s="11" t="s">
        <v>403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3">
        <v>10</v>
      </c>
      <c r="K7" s="43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43"/>
      <c r="K8" s="43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43"/>
      <c r="K9" s="43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43"/>
      <c r="K10" s="43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43"/>
      <c r="K11" s="43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43"/>
      <c r="K12" s="43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43"/>
      <c r="K13" s="43"/>
    </row>
    <row r="14" ht="36" customHeight="1" spans="1:11">
      <c r="A14" s="35"/>
      <c r="B14" s="28"/>
      <c r="C14" s="35"/>
      <c r="D14" s="35"/>
      <c r="E14" s="35"/>
      <c r="F14" s="35"/>
      <c r="G14" s="35"/>
      <c r="H14" s="36"/>
      <c r="I14" s="36"/>
      <c r="J14" s="36"/>
      <c r="K14" s="36"/>
    </row>
    <row r="15" ht="36" customHeight="1" spans="1:11">
      <c r="A15" s="37"/>
      <c r="B15" s="37"/>
      <c r="C15" s="37"/>
      <c r="D15" s="37"/>
      <c r="E15" s="37"/>
      <c r="F15" s="37"/>
      <c r="G15" s="37"/>
      <c r="H15" s="38"/>
      <c r="I15" s="38"/>
      <c r="J15" s="38"/>
      <c r="K15" s="38"/>
    </row>
    <row r="16" ht="18.75" customHeight="1" spans="1:11">
      <c r="A16" s="39" t="s">
        <v>109</v>
      </c>
      <c r="B16" s="40"/>
      <c r="C16" s="40"/>
      <c r="D16" s="40"/>
      <c r="E16" s="40"/>
      <c r="F16" s="40"/>
      <c r="G16" s="40"/>
      <c r="H16" s="41"/>
      <c r="I16" s="41"/>
      <c r="J16" s="41"/>
      <c r="K16" s="41"/>
    </row>
    <row r="17" customHeight="1" spans="1:11">
      <c r="A17" s="42" t="s">
        <v>404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</sheetData>
  <mergeCells count="16">
    <mergeCell ref="A2:K2"/>
    <mergeCell ref="A3:G3"/>
    <mergeCell ref="I4:K4"/>
    <mergeCell ref="A16:G16"/>
    <mergeCell ref="A17:K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tabSelected="1" workbookViewId="0">
      <selection activeCell="A3" sqref="A3:D3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405</v>
      </c>
    </row>
    <row r="2" ht="27.75" customHeight="1" spans="1:7">
      <c r="A2" s="4" t="s">
        <v>406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141</v>
      </c>
    </row>
    <row r="4" ht="21.75" customHeight="1" spans="1:7">
      <c r="A4" s="9" t="s">
        <v>215</v>
      </c>
      <c r="B4" s="9" t="s">
        <v>214</v>
      </c>
      <c r="C4" s="9" t="s">
        <v>153</v>
      </c>
      <c r="D4" s="10" t="s">
        <v>407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408</v>
      </c>
      <c r="F5" s="10" t="s">
        <v>409</v>
      </c>
      <c r="G5" s="10" t="s">
        <v>410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678423.2</v>
      </c>
      <c r="F8" s="24"/>
      <c r="G8" s="24"/>
    </row>
    <row r="9" ht="29.9" customHeight="1" spans="1:7">
      <c r="A9" s="25"/>
      <c r="B9" s="22" t="s">
        <v>411</v>
      </c>
      <c r="C9" s="22" t="s">
        <v>210</v>
      </c>
      <c r="D9" s="22" t="s">
        <v>412</v>
      </c>
      <c r="E9" s="23">
        <v>28423.2</v>
      </c>
      <c r="F9" s="24"/>
      <c r="G9" s="24"/>
    </row>
    <row r="10" ht="29.9" customHeight="1" spans="1:7">
      <c r="A10" s="26"/>
      <c r="B10" s="22" t="s">
        <v>413</v>
      </c>
      <c r="C10" s="22" t="s">
        <v>256</v>
      </c>
      <c r="D10" s="22" t="s">
        <v>412</v>
      </c>
      <c r="E10" s="23">
        <v>350000</v>
      </c>
      <c r="F10" s="24"/>
      <c r="G10" s="24"/>
    </row>
    <row r="11" ht="29.9" customHeight="1" spans="1:7">
      <c r="A11" s="26"/>
      <c r="B11" s="22" t="s">
        <v>414</v>
      </c>
      <c r="C11" s="22" t="s">
        <v>218</v>
      </c>
      <c r="D11" s="22" t="s">
        <v>412</v>
      </c>
      <c r="E11" s="23">
        <v>300000</v>
      </c>
      <c r="F11" s="24"/>
      <c r="G11" s="24"/>
    </row>
    <row r="12" ht="29.9" customHeight="1" spans="1:7">
      <c r="A12" s="27"/>
      <c r="B12" s="28"/>
      <c r="C12" s="28"/>
      <c r="D12" s="28"/>
      <c r="E12" s="24"/>
      <c r="F12" s="24"/>
      <c r="G12" s="24"/>
    </row>
    <row r="13" ht="29.9" customHeight="1" spans="1:7">
      <c r="A13" s="27"/>
      <c r="B13" s="28"/>
      <c r="C13" s="28"/>
      <c r="D13" s="28"/>
      <c r="E13" s="24"/>
      <c r="F13" s="24"/>
      <c r="G13" s="24"/>
    </row>
    <row r="14" ht="29.9" customHeight="1" spans="1:7">
      <c r="A14" s="27"/>
      <c r="B14" s="28"/>
      <c r="C14" s="28"/>
      <c r="D14" s="28"/>
      <c r="E14" s="24"/>
      <c r="F14" s="24"/>
      <c r="G14" s="24"/>
    </row>
    <row r="15" s="1" customFormat="1" ht="18.75" customHeight="1" spans="1:7">
      <c r="A15" s="29" t="s">
        <v>39</v>
      </c>
      <c r="B15" s="30" t="s">
        <v>415</v>
      </c>
      <c r="C15" s="30"/>
      <c r="D15" s="31"/>
      <c r="E15" s="32">
        <v>678423.2</v>
      </c>
      <c r="F15" s="32"/>
      <c r="G15" s="32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3" width="12.375" customWidth="1"/>
    <col min="4" max="4" width="12.75" customWidth="1"/>
    <col min="5" max="5" width="11.875" customWidth="1"/>
    <col min="6" max="7" width="10.1333333333333" customWidth="1"/>
    <col min="8" max="8" width="12.75" customWidth="1"/>
    <col min="9" max="9" width="12.25" customWidth="1"/>
    <col min="10" max="13" width="10.1333333333333" customWidth="1"/>
    <col min="14" max="14" width="13" customWidth="1"/>
    <col min="15" max="19" width="10.1333333333333" customWidth="1"/>
  </cols>
  <sheetData>
    <row r="1" ht="12" customHeight="1" spans="1:18">
      <c r="A1" s="180"/>
      <c r="J1" s="193"/>
      <c r="R1" s="3" t="s">
        <v>35</v>
      </c>
    </row>
    <row r="2" ht="36" customHeight="1" spans="1:19">
      <c r="A2" s="181" t="s">
        <v>36</v>
      </c>
      <c r="B2" s="33"/>
      <c r="C2" s="33"/>
      <c r="D2" s="33"/>
      <c r="E2" s="33"/>
      <c r="F2" s="33"/>
      <c r="G2" s="33"/>
      <c r="H2" s="33"/>
      <c r="I2" s="33"/>
      <c r="J2" s="60"/>
      <c r="K2" s="33"/>
      <c r="L2" s="33"/>
      <c r="M2" s="33"/>
      <c r="N2" s="33"/>
      <c r="O2" s="33"/>
      <c r="P2" s="33"/>
      <c r="Q2" s="33"/>
      <c r="R2" s="33"/>
      <c r="S2" s="33"/>
    </row>
    <row r="3" ht="20.25" customHeight="1" spans="1:19">
      <c r="A3" s="113" t="s">
        <v>2</v>
      </c>
      <c r="B3" s="7"/>
      <c r="C3" s="7"/>
      <c r="D3" s="7"/>
      <c r="E3" s="7"/>
      <c r="F3" s="7"/>
      <c r="G3" s="7"/>
      <c r="H3" s="7"/>
      <c r="I3" s="7"/>
      <c r="J3" s="194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2" t="s">
        <v>37</v>
      </c>
      <c r="B4" s="183" t="s">
        <v>38</v>
      </c>
      <c r="C4" s="183" t="s">
        <v>39</v>
      </c>
      <c r="D4" s="184" t="s">
        <v>40</v>
      </c>
      <c r="E4" s="185"/>
      <c r="F4" s="185"/>
      <c r="G4" s="185"/>
      <c r="H4" s="185"/>
      <c r="I4" s="185"/>
      <c r="J4" s="195"/>
      <c r="K4" s="185"/>
      <c r="L4" s="185"/>
      <c r="M4" s="185"/>
      <c r="N4" s="196"/>
      <c r="O4" s="196" t="s">
        <v>28</v>
      </c>
      <c r="P4" s="196"/>
      <c r="Q4" s="196"/>
      <c r="R4" s="196"/>
      <c r="S4" s="196"/>
    </row>
    <row r="5" ht="18" customHeight="1" spans="1:19">
      <c r="A5" s="186"/>
      <c r="B5" s="187"/>
      <c r="C5" s="187"/>
      <c r="D5" s="187" t="s">
        <v>41</v>
      </c>
      <c r="E5" s="187" t="s">
        <v>42</v>
      </c>
      <c r="F5" s="187" t="s">
        <v>43</v>
      </c>
      <c r="G5" s="187" t="s">
        <v>44</v>
      </c>
      <c r="H5" s="187" t="s">
        <v>45</v>
      </c>
      <c r="I5" s="197" t="s">
        <v>46</v>
      </c>
      <c r="J5" s="198"/>
      <c r="K5" s="197" t="s">
        <v>47</v>
      </c>
      <c r="L5" s="197" t="s">
        <v>48</v>
      </c>
      <c r="M5" s="197" t="s">
        <v>49</v>
      </c>
      <c r="N5" s="199" t="s">
        <v>50</v>
      </c>
      <c r="O5" s="200" t="s">
        <v>41</v>
      </c>
      <c r="P5" s="200" t="s">
        <v>42</v>
      </c>
      <c r="Q5" s="200" t="s">
        <v>43</v>
      </c>
      <c r="R5" s="200" t="s">
        <v>44</v>
      </c>
      <c r="S5" s="200" t="s">
        <v>51</v>
      </c>
    </row>
    <row r="6" ht="29.25" customHeight="1" spans="1:19">
      <c r="A6" s="188"/>
      <c r="B6" s="189"/>
      <c r="C6" s="189"/>
      <c r="D6" s="189"/>
      <c r="E6" s="189"/>
      <c r="F6" s="189"/>
      <c r="G6" s="189"/>
      <c r="H6" s="189"/>
      <c r="I6" s="201" t="s">
        <v>41</v>
      </c>
      <c r="J6" s="201" t="s">
        <v>52</v>
      </c>
      <c r="K6" s="201" t="s">
        <v>47</v>
      </c>
      <c r="L6" s="201" t="s">
        <v>48</v>
      </c>
      <c r="M6" s="201" t="s">
        <v>49</v>
      </c>
      <c r="N6" s="201" t="s">
        <v>50</v>
      </c>
      <c r="O6" s="201"/>
      <c r="P6" s="201"/>
      <c r="Q6" s="201"/>
      <c r="R6" s="201"/>
      <c r="S6" s="201"/>
    </row>
    <row r="7" ht="16.5" customHeight="1" spans="1:19">
      <c r="A7" s="190">
        <v>1</v>
      </c>
      <c r="B7" s="20">
        <v>2</v>
      </c>
      <c r="C7" s="20">
        <v>3</v>
      </c>
      <c r="D7" s="20">
        <v>4</v>
      </c>
      <c r="E7" s="190">
        <v>5</v>
      </c>
      <c r="F7" s="20">
        <v>6</v>
      </c>
      <c r="G7" s="20">
        <v>7</v>
      </c>
      <c r="H7" s="190">
        <v>8</v>
      </c>
      <c r="I7" s="20">
        <v>9</v>
      </c>
      <c r="J7" s="43">
        <v>10</v>
      </c>
      <c r="K7" s="43">
        <v>11</v>
      </c>
      <c r="L7" s="202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43">
        <v>19</v>
      </c>
    </row>
    <row r="8" ht="31.4" customHeight="1" spans="1:19">
      <c r="A8" s="191" t="s">
        <v>53</v>
      </c>
      <c r="B8" s="191" t="s">
        <v>54</v>
      </c>
      <c r="C8" s="24">
        <f>SUM(D8,I8,O8)</f>
        <v>30291267.27</v>
      </c>
      <c r="D8" s="149">
        <f>SUM(E8:H8)</f>
        <v>25491267.27</v>
      </c>
      <c r="E8" s="23">
        <v>24251267.27</v>
      </c>
      <c r="F8" s="110"/>
      <c r="G8" s="110"/>
      <c r="H8" s="23">
        <v>1240000</v>
      </c>
      <c r="I8" s="110">
        <f>SUM(J8:N8)</f>
        <v>4800000</v>
      </c>
      <c r="J8" s="110"/>
      <c r="K8" s="110"/>
      <c r="L8" s="110"/>
      <c r="M8" s="110"/>
      <c r="N8" s="23">
        <v>4800000</v>
      </c>
      <c r="O8" s="110"/>
      <c r="P8" s="110"/>
      <c r="Q8" s="110"/>
      <c r="R8" s="110"/>
      <c r="S8" s="110"/>
    </row>
    <row r="9" ht="31.4" customHeight="1" spans="1:19">
      <c r="A9" s="80"/>
      <c r="B9" s="80"/>
      <c r="C9" s="24"/>
      <c r="D9" s="14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31.4" customHeight="1" spans="1:19">
      <c r="A10" s="80"/>
      <c r="B10" s="80"/>
      <c r="C10" s="24"/>
      <c r="D10" s="149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ht="31.4" customHeight="1" spans="1:19">
      <c r="A11" s="80"/>
      <c r="B11" s="80"/>
      <c r="C11" s="24"/>
      <c r="D11" s="149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ht="31.4" customHeight="1" spans="1:19">
      <c r="A12" s="80"/>
      <c r="B12" s="80"/>
      <c r="C12" s="24"/>
      <c r="D12" s="149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ht="31.4" customHeight="1" spans="1:19">
      <c r="A13" s="80"/>
      <c r="B13" s="80"/>
      <c r="C13" s="24"/>
      <c r="D13" s="149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</row>
    <row r="14" ht="31.4" customHeight="1" spans="1:19">
      <c r="A14" s="80"/>
      <c r="B14" s="80"/>
      <c r="C14" s="24"/>
      <c r="D14" s="149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</row>
    <row r="15" ht="31.4" customHeight="1" spans="1:19">
      <c r="A15" s="80"/>
      <c r="B15" s="80"/>
      <c r="C15" s="24"/>
      <c r="D15" s="149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ht="33" customHeight="1" spans="1:19">
      <c r="A16" s="80"/>
      <c r="B16" s="80"/>
      <c r="C16" s="24"/>
      <c r="D16" s="149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="1" customFormat="1" ht="23" customHeight="1" spans="1:19">
      <c r="A17" s="173" t="s">
        <v>39</v>
      </c>
      <c r="B17" s="192"/>
      <c r="C17" s="171">
        <f>SUM(C8:C16)</f>
        <v>30291267.27</v>
      </c>
      <c r="D17" s="171">
        <f t="shared" ref="D17:N17" si="0">SUM(D8:D16)</f>
        <v>25491267.27</v>
      </c>
      <c r="E17" s="171">
        <f t="shared" si="0"/>
        <v>24251267.27</v>
      </c>
      <c r="F17" s="171">
        <f t="shared" si="0"/>
        <v>0</v>
      </c>
      <c r="G17" s="171">
        <f t="shared" si="0"/>
        <v>0</v>
      </c>
      <c r="H17" s="171">
        <f t="shared" si="0"/>
        <v>1240000</v>
      </c>
      <c r="I17" s="171">
        <f t="shared" si="0"/>
        <v>4800000</v>
      </c>
      <c r="J17" s="171">
        <f t="shared" si="0"/>
        <v>0</v>
      </c>
      <c r="K17" s="171">
        <f t="shared" si="0"/>
        <v>0</v>
      </c>
      <c r="L17" s="171">
        <f t="shared" si="0"/>
        <v>0</v>
      </c>
      <c r="M17" s="171">
        <f t="shared" si="0"/>
        <v>0</v>
      </c>
      <c r="N17" s="171">
        <f t="shared" si="0"/>
        <v>4800000</v>
      </c>
      <c r="O17" s="111"/>
      <c r="P17" s="111"/>
      <c r="Q17" s="111"/>
      <c r="R17" s="111"/>
      <c r="S17" s="111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A3" sqref="A3:L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3" t="s">
        <v>55</v>
      </c>
    </row>
    <row r="2" ht="28.5" customHeight="1" spans="1:15">
      <c r="A2" s="33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124" t="s">
        <v>2</v>
      </c>
      <c r="B3" s="125"/>
      <c r="C3" s="72"/>
      <c r="D3" s="72"/>
      <c r="E3" s="72"/>
      <c r="F3" s="72"/>
      <c r="G3" s="7"/>
      <c r="H3" s="72"/>
      <c r="I3" s="72"/>
      <c r="J3" s="7"/>
      <c r="K3" s="72"/>
      <c r="L3" s="72"/>
      <c r="M3" s="7"/>
      <c r="N3" s="7"/>
      <c r="O3" s="126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27" t="s">
        <v>42</v>
      </c>
      <c r="E4" s="127"/>
      <c r="F4" s="127"/>
      <c r="G4" s="176" t="s">
        <v>43</v>
      </c>
      <c r="H4" s="10" t="s">
        <v>44</v>
      </c>
      <c r="I4" s="10" t="s">
        <v>59</v>
      </c>
      <c r="J4" s="11" t="s">
        <v>60</v>
      </c>
      <c r="K4" s="76" t="s">
        <v>61</v>
      </c>
      <c r="L4" s="76" t="s">
        <v>62</v>
      </c>
      <c r="M4" s="76" t="s">
        <v>63</v>
      </c>
      <c r="N4" s="76" t="s">
        <v>64</v>
      </c>
      <c r="O4" s="105" t="s">
        <v>65</v>
      </c>
    </row>
    <row r="5" ht="30" customHeight="1" spans="1:15">
      <c r="A5" s="19"/>
      <c r="B5" s="19"/>
      <c r="C5" s="19"/>
      <c r="D5" s="127" t="s">
        <v>41</v>
      </c>
      <c r="E5" s="127" t="s">
        <v>66</v>
      </c>
      <c r="F5" s="127" t="s">
        <v>67</v>
      </c>
      <c r="G5" s="19"/>
      <c r="H5" s="19"/>
      <c r="I5" s="19"/>
      <c r="J5" s="127" t="s">
        <v>41</v>
      </c>
      <c r="K5" s="109" t="s">
        <v>61</v>
      </c>
      <c r="L5" s="109" t="s">
        <v>62</v>
      </c>
      <c r="M5" s="109" t="s">
        <v>63</v>
      </c>
      <c r="N5" s="109" t="s">
        <v>64</v>
      </c>
      <c r="O5" s="109" t="s">
        <v>65</v>
      </c>
    </row>
    <row r="6" ht="16.5" customHeight="1" spans="1:15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  <c r="G6" s="127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127">
        <v>15</v>
      </c>
    </row>
    <row r="7" ht="20.25" customHeight="1" spans="1:15">
      <c r="A7" s="177" t="s">
        <v>68</v>
      </c>
      <c r="B7" s="177" t="s">
        <v>69</v>
      </c>
      <c r="C7" s="149">
        <f>SUM(D7,J7)</f>
        <v>23594964.52</v>
      </c>
      <c r="D7" s="149">
        <f>SUM(E7:I7)</f>
        <v>18794964.52</v>
      </c>
      <c r="E7" s="139">
        <v>16904964.52</v>
      </c>
      <c r="F7" s="139">
        <v>650000</v>
      </c>
      <c r="G7" s="110"/>
      <c r="H7" s="149"/>
      <c r="I7" s="139">
        <v>1240000</v>
      </c>
      <c r="J7" s="149">
        <f>SUM(K7:O7)</f>
        <v>4800000</v>
      </c>
      <c r="K7" s="149"/>
      <c r="L7" s="149"/>
      <c r="M7" s="110"/>
      <c r="N7" s="149"/>
      <c r="O7" s="139">
        <v>4800000</v>
      </c>
    </row>
    <row r="8" ht="20.25" customHeight="1" spans="1:15">
      <c r="A8" s="178" t="s">
        <v>70</v>
      </c>
      <c r="B8" s="178" t="s">
        <v>71</v>
      </c>
      <c r="C8" s="149">
        <f t="shared" ref="C8:C29" si="0">SUM(D8,J8)</f>
        <v>18494964.52</v>
      </c>
      <c r="D8" s="149">
        <f t="shared" ref="D8:D29" si="1">SUM(E8:I8)</f>
        <v>18494964.52</v>
      </c>
      <c r="E8" s="139">
        <v>16904964.52</v>
      </c>
      <c r="F8" s="139">
        <v>350000</v>
      </c>
      <c r="G8" s="110"/>
      <c r="H8" s="149"/>
      <c r="I8" s="139">
        <v>1240000</v>
      </c>
      <c r="J8" s="149"/>
      <c r="K8" s="149"/>
      <c r="L8" s="149"/>
      <c r="M8" s="110"/>
      <c r="N8" s="149"/>
      <c r="O8" s="139">
        <v>4800000</v>
      </c>
    </row>
    <row r="9" ht="20.25" customHeight="1" spans="1:15">
      <c r="A9" s="179" t="s">
        <v>72</v>
      </c>
      <c r="B9" s="179" t="s">
        <v>73</v>
      </c>
      <c r="C9" s="149">
        <f t="shared" si="0"/>
        <v>18494964.52</v>
      </c>
      <c r="D9" s="149">
        <f t="shared" si="1"/>
        <v>18494964.52</v>
      </c>
      <c r="E9" s="139">
        <v>16904964.52</v>
      </c>
      <c r="F9" s="139">
        <v>350000</v>
      </c>
      <c r="G9" s="110"/>
      <c r="H9" s="149"/>
      <c r="I9" s="139">
        <v>1240000</v>
      </c>
      <c r="J9" s="149"/>
      <c r="K9" s="149"/>
      <c r="L9" s="149"/>
      <c r="M9" s="110"/>
      <c r="N9" s="149"/>
      <c r="O9" s="139">
        <v>4800000</v>
      </c>
    </row>
    <row r="10" ht="20.25" customHeight="1" spans="1:15">
      <c r="A10" s="178" t="s">
        <v>74</v>
      </c>
      <c r="B10" s="178" t="s">
        <v>75</v>
      </c>
      <c r="C10" s="149">
        <f t="shared" si="0"/>
        <v>300000</v>
      </c>
      <c r="D10" s="149">
        <f t="shared" si="1"/>
        <v>300000</v>
      </c>
      <c r="E10" s="139"/>
      <c r="F10" s="139">
        <v>300000</v>
      </c>
      <c r="G10" s="110"/>
      <c r="H10" s="149"/>
      <c r="I10" s="149"/>
      <c r="J10" s="149"/>
      <c r="K10" s="149"/>
      <c r="L10" s="149"/>
      <c r="M10" s="110"/>
      <c r="N10" s="149"/>
      <c r="O10" s="149"/>
    </row>
    <row r="11" ht="20.25" customHeight="1" spans="1:15">
      <c r="A11" s="179" t="s">
        <v>76</v>
      </c>
      <c r="B11" s="179" t="s">
        <v>77</v>
      </c>
      <c r="C11" s="149">
        <f t="shared" si="0"/>
        <v>300000</v>
      </c>
      <c r="D11" s="149">
        <f t="shared" si="1"/>
        <v>300000</v>
      </c>
      <c r="E11" s="139"/>
      <c r="F11" s="139">
        <v>300000</v>
      </c>
      <c r="G11" s="110"/>
      <c r="H11" s="149"/>
      <c r="I11" s="149"/>
      <c r="J11" s="149"/>
      <c r="K11" s="149"/>
      <c r="L11" s="149"/>
      <c r="M11" s="110"/>
      <c r="N11" s="149"/>
      <c r="O11" s="149"/>
    </row>
    <row r="12" ht="20.25" customHeight="1" spans="1:15">
      <c r="A12" s="177" t="s">
        <v>78</v>
      </c>
      <c r="B12" s="177" t="s">
        <v>79</v>
      </c>
      <c r="C12" s="149">
        <f t="shared" si="0"/>
        <v>3438858.62</v>
      </c>
      <c r="D12" s="149">
        <f t="shared" si="1"/>
        <v>3438858.62</v>
      </c>
      <c r="E12" s="139">
        <v>3438858.62</v>
      </c>
      <c r="F12" s="139"/>
      <c r="G12" s="110"/>
      <c r="H12" s="149"/>
      <c r="I12" s="149"/>
      <c r="J12" s="149"/>
      <c r="K12" s="149"/>
      <c r="L12" s="149"/>
      <c r="M12" s="110"/>
      <c r="N12" s="149"/>
      <c r="O12" s="149"/>
    </row>
    <row r="13" ht="20.25" customHeight="1" spans="1:15">
      <c r="A13" s="178" t="s">
        <v>80</v>
      </c>
      <c r="B13" s="178" t="s">
        <v>81</v>
      </c>
      <c r="C13" s="149">
        <f t="shared" si="0"/>
        <v>3290038.39</v>
      </c>
      <c r="D13" s="149">
        <f t="shared" si="1"/>
        <v>3290038.39</v>
      </c>
      <c r="E13" s="139">
        <v>3290038.39</v>
      </c>
      <c r="F13" s="139"/>
      <c r="G13" s="110"/>
      <c r="H13" s="149"/>
      <c r="I13" s="149"/>
      <c r="J13" s="149"/>
      <c r="K13" s="149"/>
      <c r="L13" s="149"/>
      <c r="M13" s="110"/>
      <c r="N13" s="149"/>
      <c r="O13" s="149"/>
    </row>
    <row r="14" ht="20.25" customHeight="1" spans="1:15">
      <c r="A14" s="179" t="s">
        <v>82</v>
      </c>
      <c r="B14" s="179" t="s">
        <v>83</v>
      </c>
      <c r="C14" s="149">
        <f t="shared" si="0"/>
        <v>53880</v>
      </c>
      <c r="D14" s="149">
        <f t="shared" si="1"/>
        <v>53880</v>
      </c>
      <c r="E14" s="139">
        <v>53880</v>
      </c>
      <c r="F14" s="139"/>
      <c r="G14" s="110"/>
      <c r="H14" s="149"/>
      <c r="I14" s="149"/>
      <c r="J14" s="149"/>
      <c r="K14" s="149"/>
      <c r="L14" s="149"/>
      <c r="M14" s="110"/>
      <c r="N14" s="149"/>
      <c r="O14" s="149"/>
    </row>
    <row r="15" ht="20.25" customHeight="1" spans="1:15">
      <c r="A15" s="179" t="s">
        <v>84</v>
      </c>
      <c r="B15" s="179" t="s">
        <v>85</v>
      </c>
      <c r="C15" s="149">
        <f t="shared" si="0"/>
        <v>2966158.39</v>
      </c>
      <c r="D15" s="149">
        <f t="shared" si="1"/>
        <v>2966158.39</v>
      </c>
      <c r="E15" s="139">
        <v>2966158.39</v>
      </c>
      <c r="F15" s="139"/>
      <c r="G15" s="110"/>
      <c r="H15" s="149"/>
      <c r="I15" s="149"/>
      <c r="J15" s="149"/>
      <c r="K15" s="149"/>
      <c r="L15" s="149"/>
      <c r="M15" s="110"/>
      <c r="N15" s="149"/>
      <c r="O15" s="149"/>
    </row>
    <row r="16" ht="20.25" customHeight="1" spans="1:15">
      <c r="A16" s="179" t="s">
        <v>86</v>
      </c>
      <c r="B16" s="179" t="s">
        <v>87</v>
      </c>
      <c r="C16" s="149">
        <f t="shared" si="0"/>
        <v>270000</v>
      </c>
      <c r="D16" s="149">
        <f t="shared" si="1"/>
        <v>270000</v>
      </c>
      <c r="E16" s="139">
        <v>270000</v>
      </c>
      <c r="F16" s="139"/>
      <c r="G16" s="110"/>
      <c r="H16" s="149"/>
      <c r="I16" s="149"/>
      <c r="J16" s="149"/>
      <c r="K16" s="149"/>
      <c r="L16" s="149"/>
      <c r="M16" s="110"/>
      <c r="N16" s="149"/>
      <c r="O16" s="149"/>
    </row>
    <row r="17" ht="20.25" customHeight="1" spans="1:15">
      <c r="A17" s="178" t="s">
        <v>88</v>
      </c>
      <c r="B17" s="178" t="s">
        <v>89</v>
      </c>
      <c r="C17" s="149">
        <f t="shared" si="0"/>
        <v>28423.2</v>
      </c>
      <c r="D17" s="149">
        <f t="shared" si="1"/>
        <v>28423.2</v>
      </c>
      <c r="E17" s="139">
        <v>28423.2</v>
      </c>
      <c r="F17" s="139"/>
      <c r="G17" s="110"/>
      <c r="H17" s="149"/>
      <c r="I17" s="149"/>
      <c r="J17" s="149"/>
      <c r="K17" s="149"/>
      <c r="L17" s="149"/>
      <c r="M17" s="110"/>
      <c r="N17" s="149"/>
      <c r="O17" s="149"/>
    </row>
    <row r="18" ht="20.25" customHeight="1" spans="1:15">
      <c r="A18" s="179" t="s">
        <v>90</v>
      </c>
      <c r="B18" s="179" t="s">
        <v>91</v>
      </c>
      <c r="C18" s="149">
        <f t="shared" si="0"/>
        <v>28423.2</v>
      </c>
      <c r="D18" s="149">
        <f t="shared" si="1"/>
        <v>28423.2</v>
      </c>
      <c r="E18" s="139">
        <v>28423.2</v>
      </c>
      <c r="F18" s="139"/>
      <c r="G18" s="110"/>
      <c r="H18" s="149"/>
      <c r="I18" s="149"/>
      <c r="J18" s="149"/>
      <c r="K18" s="149"/>
      <c r="L18" s="149"/>
      <c r="M18" s="110"/>
      <c r="N18" s="149"/>
      <c r="O18" s="149"/>
    </row>
    <row r="19" ht="20.25" customHeight="1" spans="1:15">
      <c r="A19" s="178" t="s">
        <v>92</v>
      </c>
      <c r="B19" s="178" t="s">
        <v>93</v>
      </c>
      <c r="C19" s="149">
        <f t="shared" si="0"/>
        <v>120397.03</v>
      </c>
      <c r="D19" s="149">
        <f t="shared" si="1"/>
        <v>120397.03</v>
      </c>
      <c r="E19" s="139">
        <v>120397.03</v>
      </c>
      <c r="F19" s="139"/>
      <c r="G19" s="110"/>
      <c r="H19" s="149"/>
      <c r="I19" s="149"/>
      <c r="J19" s="149"/>
      <c r="K19" s="149"/>
      <c r="L19" s="149"/>
      <c r="M19" s="110"/>
      <c r="N19" s="149"/>
      <c r="O19" s="149"/>
    </row>
    <row r="20" ht="20.25" customHeight="1" spans="1:15">
      <c r="A20" s="179" t="s">
        <v>94</v>
      </c>
      <c r="B20" s="179" t="s">
        <v>93</v>
      </c>
      <c r="C20" s="149">
        <f t="shared" si="0"/>
        <v>120397.03</v>
      </c>
      <c r="D20" s="149">
        <f t="shared" si="1"/>
        <v>120397.03</v>
      </c>
      <c r="E20" s="139">
        <v>120397.03</v>
      </c>
      <c r="F20" s="139"/>
      <c r="G20" s="110"/>
      <c r="H20" s="149"/>
      <c r="I20" s="149"/>
      <c r="J20" s="149"/>
      <c r="K20" s="149"/>
      <c r="L20" s="149"/>
      <c r="M20" s="110"/>
      <c r="N20" s="149"/>
      <c r="O20" s="149"/>
    </row>
    <row r="21" ht="20.25" customHeight="1" spans="1:15">
      <c r="A21" s="177" t="s">
        <v>95</v>
      </c>
      <c r="B21" s="177" t="s">
        <v>96</v>
      </c>
      <c r="C21" s="149">
        <f t="shared" si="0"/>
        <v>1113160.17</v>
      </c>
      <c r="D21" s="149">
        <f t="shared" si="1"/>
        <v>1113160.17</v>
      </c>
      <c r="E21" s="139">
        <v>1113160.17</v>
      </c>
      <c r="F21" s="139"/>
      <c r="G21" s="110"/>
      <c r="H21" s="149"/>
      <c r="I21" s="149"/>
      <c r="J21" s="149"/>
      <c r="K21" s="149"/>
      <c r="L21" s="149"/>
      <c r="M21" s="110"/>
      <c r="N21" s="149"/>
      <c r="O21" s="149"/>
    </row>
    <row r="22" ht="20.25" customHeight="1" spans="1:15">
      <c r="A22" s="178" t="s">
        <v>97</v>
      </c>
      <c r="B22" s="178" t="s">
        <v>98</v>
      </c>
      <c r="C22" s="149">
        <f t="shared" si="0"/>
        <v>1113160.17</v>
      </c>
      <c r="D22" s="149">
        <f t="shared" si="1"/>
        <v>1113160.17</v>
      </c>
      <c r="E22" s="139">
        <v>1113160.17</v>
      </c>
      <c r="F22" s="139"/>
      <c r="G22" s="110"/>
      <c r="H22" s="149"/>
      <c r="I22" s="149"/>
      <c r="J22" s="149"/>
      <c r="K22" s="149"/>
      <c r="L22" s="149"/>
      <c r="M22" s="110"/>
      <c r="N22" s="149"/>
      <c r="O22" s="149"/>
    </row>
    <row r="23" ht="20.25" customHeight="1" spans="1:15">
      <c r="A23" s="179" t="s">
        <v>99</v>
      </c>
      <c r="B23" s="179" t="s">
        <v>100</v>
      </c>
      <c r="C23" s="149">
        <f t="shared" si="0"/>
        <v>1041684.04</v>
      </c>
      <c r="D23" s="149">
        <f t="shared" si="1"/>
        <v>1041684.04</v>
      </c>
      <c r="E23" s="139">
        <v>1041684.04</v>
      </c>
      <c r="F23" s="139"/>
      <c r="G23" s="110"/>
      <c r="H23" s="149"/>
      <c r="I23" s="149"/>
      <c r="J23" s="149"/>
      <c r="K23" s="149"/>
      <c r="L23" s="149"/>
      <c r="M23" s="110"/>
      <c r="N23" s="149"/>
      <c r="O23" s="149"/>
    </row>
    <row r="24" ht="20.25" customHeight="1" spans="1:15">
      <c r="A24" s="179" t="s">
        <v>101</v>
      </c>
      <c r="B24" s="179" t="s">
        <v>102</v>
      </c>
      <c r="C24" s="149">
        <f t="shared" si="0"/>
        <v>71476.13</v>
      </c>
      <c r="D24" s="149">
        <f t="shared" si="1"/>
        <v>71476.13</v>
      </c>
      <c r="E24" s="139">
        <v>71476.13</v>
      </c>
      <c r="F24" s="139"/>
      <c r="G24" s="110"/>
      <c r="H24" s="149"/>
      <c r="I24" s="149"/>
      <c r="J24" s="149"/>
      <c r="K24" s="149"/>
      <c r="L24" s="149"/>
      <c r="M24" s="110"/>
      <c r="N24" s="149"/>
      <c r="O24" s="149"/>
    </row>
    <row r="25" ht="20.25" customHeight="1" spans="1:15">
      <c r="A25" s="177" t="s">
        <v>103</v>
      </c>
      <c r="B25" s="177" t="s">
        <v>104</v>
      </c>
      <c r="C25" s="149">
        <f t="shared" si="0"/>
        <v>2144283.96</v>
      </c>
      <c r="D25" s="149">
        <f t="shared" si="1"/>
        <v>2144283.96</v>
      </c>
      <c r="E25" s="139">
        <v>2144283.96</v>
      </c>
      <c r="F25" s="139"/>
      <c r="G25" s="110"/>
      <c r="H25" s="149"/>
      <c r="I25" s="149"/>
      <c r="J25" s="149"/>
      <c r="K25" s="149"/>
      <c r="L25" s="149"/>
      <c r="M25" s="110"/>
      <c r="N25" s="149"/>
      <c r="O25" s="149"/>
    </row>
    <row r="26" ht="20.25" customHeight="1" spans="1:15">
      <c r="A26" s="178" t="s">
        <v>105</v>
      </c>
      <c r="B26" s="178" t="s">
        <v>106</v>
      </c>
      <c r="C26" s="149">
        <f t="shared" si="0"/>
        <v>2144283.96</v>
      </c>
      <c r="D26" s="149">
        <f t="shared" si="1"/>
        <v>2144283.96</v>
      </c>
      <c r="E26" s="139">
        <v>2144283.96</v>
      </c>
      <c r="F26" s="139"/>
      <c r="G26" s="110"/>
      <c r="H26" s="149"/>
      <c r="I26" s="149"/>
      <c r="J26" s="149"/>
      <c r="K26" s="149"/>
      <c r="L26" s="149"/>
      <c r="M26" s="110"/>
      <c r="N26" s="149"/>
      <c r="O26" s="149"/>
    </row>
    <row r="27" ht="20.25" customHeight="1" spans="1:15">
      <c r="A27" s="179" t="s">
        <v>107</v>
      </c>
      <c r="B27" s="179" t="s">
        <v>108</v>
      </c>
      <c r="C27" s="149">
        <f t="shared" si="0"/>
        <v>2144283.96</v>
      </c>
      <c r="D27" s="149">
        <f t="shared" si="1"/>
        <v>2144283.96</v>
      </c>
      <c r="E27" s="139">
        <v>2144283.96</v>
      </c>
      <c r="F27" s="139"/>
      <c r="G27" s="110"/>
      <c r="H27" s="149"/>
      <c r="I27" s="149"/>
      <c r="J27" s="149"/>
      <c r="K27" s="149"/>
      <c r="L27" s="149"/>
      <c r="M27" s="110"/>
      <c r="N27" s="149"/>
      <c r="O27" s="149"/>
    </row>
    <row r="28" s="1" customFormat="1" ht="24" customHeight="1" spans="1:15">
      <c r="A28" s="128" t="s">
        <v>109</v>
      </c>
      <c r="B28" s="129" t="s">
        <v>109</v>
      </c>
      <c r="C28" s="171">
        <f t="shared" si="0"/>
        <v>30291267.27</v>
      </c>
      <c r="D28" s="171">
        <f t="shared" si="1"/>
        <v>25491267.27</v>
      </c>
      <c r="E28" s="171">
        <v>23601267.27</v>
      </c>
      <c r="F28" s="171">
        <v>650000</v>
      </c>
      <c r="G28" s="171">
        <f>SUM(G7:G27)</f>
        <v>0</v>
      </c>
      <c r="H28" s="171">
        <f>SUM(H7:H27)</f>
        <v>0</v>
      </c>
      <c r="I28" s="171">
        <v>1240000</v>
      </c>
      <c r="J28" s="171">
        <f>SUM(J7:J27)</f>
        <v>4800000</v>
      </c>
      <c r="K28" s="171">
        <f>SUM(K7:K27)</f>
        <v>0</v>
      </c>
      <c r="L28" s="171">
        <f>SUM(L7:L27)</f>
        <v>0</v>
      </c>
      <c r="M28" s="171">
        <f>SUM(M7:M27)</f>
        <v>0</v>
      </c>
      <c r="N28" s="171">
        <f>SUM(N7:N27)</f>
        <v>0</v>
      </c>
      <c r="O28" s="171">
        <v>480000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1" t="s">
        <v>110</v>
      </c>
    </row>
    <row r="2" ht="31.5" customHeight="1" spans="1:4">
      <c r="A2" s="59" t="s">
        <v>111</v>
      </c>
      <c r="B2" s="164"/>
      <c r="C2" s="164"/>
      <c r="D2" s="164"/>
    </row>
    <row r="3" ht="17.25" customHeight="1" spans="1:4">
      <c r="A3" s="5" t="s">
        <v>2</v>
      </c>
      <c r="B3" s="165"/>
      <c r="C3" s="165"/>
      <c r="D3" s="122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6" t="s">
        <v>7</v>
      </c>
      <c r="C5" s="16" t="s">
        <v>112</v>
      </c>
      <c r="D5" s="166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7" t="s">
        <v>113</v>
      </c>
      <c r="B7" s="111">
        <v>24251267.27</v>
      </c>
      <c r="C7" s="168" t="s">
        <v>114</v>
      </c>
      <c r="D7" s="111">
        <v>24251267.27</v>
      </c>
    </row>
    <row r="8" ht="29.15" customHeight="1" spans="1:4">
      <c r="A8" s="169" t="s">
        <v>115</v>
      </c>
      <c r="B8" s="110">
        <v>24251267.27</v>
      </c>
      <c r="C8" s="211" t="s">
        <v>116</v>
      </c>
      <c r="D8" s="110">
        <v>17554964.52</v>
      </c>
    </row>
    <row r="9" ht="29.15" customHeight="1" spans="1:4">
      <c r="A9" s="169" t="s">
        <v>117</v>
      </c>
      <c r="B9" s="110"/>
      <c r="C9" s="211" t="s">
        <v>118</v>
      </c>
      <c r="D9" s="110"/>
    </row>
    <row r="10" ht="29.15" customHeight="1" spans="1:4">
      <c r="A10" s="169" t="s">
        <v>119</v>
      </c>
      <c r="B10" s="110"/>
      <c r="C10" s="211" t="s">
        <v>120</v>
      </c>
      <c r="D10" s="110">
        <v>3438858.62</v>
      </c>
    </row>
    <row r="11" ht="29.15" customHeight="1" spans="1:4">
      <c r="A11" s="170" t="s">
        <v>121</v>
      </c>
      <c r="B11" s="171"/>
      <c r="C11" s="211" t="s">
        <v>122</v>
      </c>
      <c r="D11" s="110">
        <v>1113160.17</v>
      </c>
    </row>
    <row r="12" ht="29.15" customHeight="1" spans="1:4">
      <c r="A12" s="169" t="s">
        <v>115</v>
      </c>
      <c r="B12" s="149"/>
      <c r="C12" s="211" t="s">
        <v>123</v>
      </c>
      <c r="D12" s="110"/>
    </row>
    <row r="13" ht="29.15" customHeight="1" spans="1:4">
      <c r="A13" s="172" t="s">
        <v>117</v>
      </c>
      <c r="B13" s="149"/>
      <c r="C13" s="211" t="s">
        <v>124</v>
      </c>
      <c r="D13" s="110">
        <v>2144283.96</v>
      </c>
    </row>
    <row r="14" ht="29.15" customHeight="1" spans="1:4">
      <c r="A14" s="172" t="s">
        <v>119</v>
      </c>
      <c r="B14" s="171"/>
      <c r="C14" s="211" t="s">
        <v>125</v>
      </c>
      <c r="D14" s="110"/>
    </row>
    <row r="15" ht="29.15" customHeight="1" spans="1:4">
      <c r="A15" s="173"/>
      <c r="B15" s="171"/>
      <c r="C15" s="174" t="s">
        <v>126</v>
      </c>
      <c r="D15" s="171"/>
    </row>
    <row r="16" ht="29.15" customHeight="1" spans="1:4">
      <c r="A16" s="173" t="s">
        <v>127</v>
      </c>
      <c r="B16" s="171">
        <v>24251267.27</v>
      </c>
      <c r="C16" s="175" t="s">
        <v>34</v>
      </c>
      <c r="D16" s="171">
        <v>24251267.27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41"/>
      <c r="F1" s="123"/>
      <c r="G1" s="123" t="s">
        <v>128</v>
      </c>
    </row>
    <row r="2" ht="39" customHeight="1" spans="1:7">
      <c r="A2" s="4" t="s">
        <v>129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6"/>
      <c r="G3" s="126" t="s">
        <v>3</v>
      </c>
    </row>
    <row r="4" ht="20.25" customHeight="1" spans="1:7">
      <c r="A4" s="152" t="s">
        <v>130</v>
      </c>
      <c r="B4" s="153"/>
      <c r="C4" s="154" t="s">
        <v>39</v>
      </c>
      <c r="D4" s="12" t="s">
        <v>66</v>
      </c>
      <c r="E4" s="12"/>
      <c r="F4" s="13"/>
      <c r="G4" s="154" t="s">
        <v>67</v>
      </c>
    </row>
    <row r="5" ht="20.25" customHeight="1" spans="1:7">
      <c r="A5" s="155" t="s">
        <v>57</v>
      </c>
      <c r="B5" s="156" t="s">
        <v>58</v>
      </c>
      <c r="C5" s="114"/>
      <c r="D5" s="114" t="s">
        <v>41</v>
      </c>
      <c r="E5" s="114" t="s">
        <v>131</v>
      </c>
      <c r="F5" s="114" t="s">
        <v>132</v>
      </c>
      <c r="G5" s="114"/>
    </row>
    <row r="6" ht="13.5" customHeight="1" spans="1:7">
      <c r="A6" s="157" t="s">
        <v>133</v>
      </c>
      <c r="B6" s="157" t="s">
        <v>134</v>
      </c>
      <c r="C6" s="157" t="s">
        <v>135</v>
      </c>
      <c r="D6" s="127"/>
      <c r="E6" s="157" t="s">
        <v>136</v>
      </c>
      <c r="F6" s="157" t="s">
        <v>137</v>
      </c>
      <c r="G6" s="157" t="s">
        <v>138</v>
      </c>
    </row>
    <row r="7" ht="18" customHeight="1" spans="1:7">
      <c r="A7" s="158" t="s">
        <v>68</v>
      </c>
      <c r="B7" s="158" t="s">
        <v>69</v>
      </c>
      <c r="C7" s="159">
        <v>17554964.52</v>
      </c>
      <c r="D7" s="159">
        <v>16904964.52</v>
      </c>
      <c r="E7" s="159">
        <v>16261033</v>
      </c>
      <c r="F7" s="159">
        <v>643931.52</v>
      </c>
      <c r="G7" s="159">
        <v>650000</v>
      </c>
    </row>
    <row r="8" ht="18" customHeight="1" spans="1:7">
      <c r="A8" s="160" t="s">
        <v>70</v>
      </c>
      <c r="B8" s="160" t="s">
        <v>71</v>
      </c>
      <c r="C8" s="159">
        <v>17254964.52</v>
      </c>
      <c r="D8" s="159">
        <v>16904964.52</v>
      </c>
      <c r="E8" s="159">
        <v>16261033</v>
      </c>
      <c r="F8" s="159">
        <v>643931.52</v>
      </c>
      <c r="G8" s="159">
        <v>350000</v>
      </c>
    </row>
    <row r="9" ht="18" customHeight="1" spans="1:7">
      <c r="A9" s="161" t="s">
        <v>72</v>
      </c>
      <c r="B9" s="161" t="s">
        <v>73</v>
      </c>
      <c r="C9" s="159">
        <v>17254964.52</v>
      </c>
      <c r="D9" s="159">
        <v>16904964.52</v>
      </c>
      <c r="E9" s="159">
        <v>16261033</v>
      </c>
      <c r="F9" s="159">
        <v>643931.52</v>
      </c>
      <c r="G9" s="159">
        <v>350000</v>
      </c>
    </row>
    <row r="10" ht="18" customHeight="1" spans="1:7">
      <c r="A10" s="160" t="s">
        <v>74</v>
      </c>
      <c r="B10" s="160" t="s">
        <v>75</v>
      </c>
      <c r="C10" s="159">
        <v>300000</v>
      </c>
      <c r="D10" s="159"/>
      <c r="E10" s="159"/>
      <c r="F10" s="159"/>
      <c r="G10" s="159">
        <v>300000</v>
      </c>
    </row>
    <row r="11" ht="18" customHeight="1" spans="1:7">
      <c r="A11" s="161" t="s">
        <v>76</v>
      </c>
      <c r="B11" s="161" t="s">
        <v>77</v>
      </c>
      <c r="C11" s="159">
        <v>300000</v>
      </c>
      <c r="D11" s="159"/>
      <c r="E11" s="159"/>
      <c r="F11" s="159"/>
      <c r="G11" s="159">
        <v>300000</v>
      </c>
    </row>
    <row r="12" ht="18" customHeight="1" spans="1:7">
      <c r="A12" s="158" t="s">
        <v>78</v>
      </c>
      <c r="B12" s="158" t="s">
        <v>79</v>
      </c>
      <c r="C12" s="159">
        <v>3438858.62</v>
      </c>
      <c r="D12" s="159">
        <v>3438858.62</v>
      </c>
      <c r="E12" s="159">
        <v>3390078.62</v>
      </c>
      <c r="F12" s="159">
        <v>48780</v>
      </c>
      <c r="G12" s="159"/>
    </row>
    <row r="13" ht="18" customHeight="1" spans="1:7">
      <c r="A13" s="160" t="s">
        <v>80</v>
      </c>
      <c r="B13" s="160" t="s">
        <v>81</v>
      </c>
      <c r="C13" s="159">
        <v>3290038.39</v>
      </c>
      <c r="D13" s="159">
        <v>3290038.39</v>
      </c>
      <c r="E13" s="159">
        <v>3241258.39</v>
      </c>
      <c r="F13" s="159">
        <v>48780</v>
      </c>
      <c r="G13" s="159"/>
    </row>
    <row r="14" ht="18" customHeight="1" spans="1:7">
      <c r="A14" s="161" t="s">
        <v>82</v>
      </c>
      <c r="B14" s="161" t="s">
        <v>83</v>
      </c>
      <c r="C14" s="159">
        <v>53880</v>
      </c>
      <c r="D14" s="159">
        <v>53880</v>
      </c>
      <c r="E14" s="159">
        <v>5100</v>
      </c>
      <c r="F14" s="159">
        <v>48780</v>
      </c>
      <c r="G14" s="159"/>
    </row>
    <row r="15" ht="18" customHeight="1" spans="1:7">
      <c r="A15" s="161" t="s">
        <v>84</v>
      </c>
      <c r="B15" s="161" t="s">
        <v>85</v>
      </c>
      <c r="C15" s="159">
        <v>2966158.39</v>
      </c>
      <c r="D15" s="159">
        <v>2966158.39</v>
      </c>
      <c r="E15" s="159">
        <v>2966158.39</v>
      </c>
      <c r="F15" s="159"/>
      <c r="G15" s="159"/>
    </row>
    <row r="16" ht="18" customHeight="1" spans="1:7">
      <c r="A16" s="161" t="s">
        <v>86</v>
      </c>
      <c r="B16" s="161" t="s">
        <v>87</v>
      </c>
      <c r="C16" s="159">
        <v>270000</v>
      </c>
      <c r="D16" s="159">
        <v>270000</v>
      </c>
      <c r="E16" s="159">
        <v>270000</v>
      </c>
      <c r="F16" s="159"/>
      <c r="G16" s="159"/>
    </row>
    <row r="17" ht="18" customHeight="1" spans="1:7">
      <c r="A17" s="160" t="s">
        <v>88</v>
      </c>
      <c r="B17" s="160" t="s">
        <v>89</v>
      </c>
      <c r="C17" s="159">
        <v>28423.2</v>
      </c>
      <c r="D17" s="159">
        <v>28423.2</v>
      </c>
      <c r="E17" s="159">
        <v>28423.2</v>
      </c>
      <c r="F17" s="159"/>
      <c r="G17" s="159"/>
    </row>
    <row r="18" ht="18" customHeight="1" spans="1:7">
      <c r="A18" s="161" t="s">
        <v>90</v>
      </c>
      <c r="B18" s="161" t="s">
        <v>91</v>
      </c>
      <c r="C18" s="159">
        <v>28423.2</v>
      </c>
      <c r="D18" s="159">
        <v>28423.2</v>
      </c>
      <c r="E18" s="159">
        <v>28423.2</v>
      </c>
      <c r="F18" s="159"/>
      <c r="G18" s="159"/>
    </row>
    <row r="19" ht="18" customHeight="1" spans="1:7">
      <c r="A19" s="160" t="s">
        <v>92</v>
      </c>
      <c r="B19" s="160" t="s">
        <v>93</v>
      </c>
      <c r="C19" s="159">
        <v>120397.03</v>
      </c>
      <c r="D19" s="159">
        <v>120397.03</v>
      </c>
      <c r="E19" s="159">
        <v>120397.03</v>
      </c>
      <c r="F19" s="159"/>
      <c r="G19" s="159"/>
    </row>
    <row r="20" ht="18" customHeight="1" spans="1:7">
      <c r="A20" s="161" t="s">
        <v>94</v>
      </c>
      <c r="B20" s="161" t="s">
        <v>93</v>
      </c>
      <c r="C20" s="159">
        <v>120397.03</v>
      </c>
      <c r="D20" s="159">
        <v>120397.03</v>
      </c>
      <c r="E20" s="159">
        <v>120397.03</v>
      </c>
      <c r="F20" s="159"/>
      <c r="G20" s="159"/>
    </row>
    <row r="21" ht="18" customHeight="1" spans="1:7">
      <c r="A21" s="158" t="s">
        <v>95</v>
      </c>
      <c r="B21" s="158" t="s">
        <v>96</v>
      </c>
      <c r="C21" s="159">
        <v>1113160.17</v>
      </c>
      <c r="D21" s="159">
        <v>1113160.17</v>
      </c>
      <c r="E21" s="159">
        <v>1113160.17</v>
      </c>
      <c r="F21" s="159"/>
      <c r="G21" s="159"/>
    </row>
    <row r="22" ht="18" customHeight="1" spans="1:7">
      <c r="A22" s="160" t="s">
        <v>97</v>
      </c>
      <c r="B22" s="160" t="s">
        <v>98</v>
      </c>
      <c r="C22" s="159">
        <v>1113160.17</v>
      </c>
      <c r="D22" s="159">
        <v>1113160.17</v>
      </c>
      <c r="E22" s="159">
        <v>1113160.17</v>
      </c>
      <c r="F22" s="159"/>
      <c r="G22" s="159"/>
    </row>
    <row r="23" ht="18" customHeight="1" spans="1:7">
      <c r="A23" s="161" t="s">
        <v>99</v>
      </c>
      <c r="B23" s="161" t="s">
        <v>100</v>
      </c>
      <c r="C23" s="159">
        <v>1041684.04</v>
      </c>
      <c r="D23" s="159">
        <v>1041684.04</v>
      </c>
      <c r="E23" s="159">
        <v>1041684.04</v>
      </c>
      <c r="F23" s="159"/>
      <c r="G23" s="159"/>
    </row>
    <row r="24" ht="18" customHeight="1" spans="1:7">
      <c r="A24" s="161" t="s">
        <v>101</v>
      </c>
      <c r="B24" s="161" t="s">
        <v>102</v>
      </c>
      <c r="C24" s="159">
        <v>71476.13</v>
      </c>
      <c r="D24" s="159">
        <v>71476.13</v>
      </c>
      <c r="E24" s="159">
        <v>71476.13</v>
      </c>
      <c r="F24" s="159"/>
      <c r="G24" s="159"/>
    </row>
    <row r="25" ht="18" customHeight="1" spans="1:7">
      <c r="A25" s="158" t="s">
        <v>103</v>
      </c>
      <c r="B25" s="158" t="s">
        <v>104</v>
      </c>
      <c r="C25" s="159">
        <v>2144283.96</v>
      </c>
      <c r="D25" s="159">
        <v>2144283.96</v>
      </c>
      <c r="E25" s="159">
        <v>2144283.96</v>
      </c>
      <c r="F25" s="159"/>
      <c r="G25" s="159"/>
    </row>
    <row r="26" ht="18" customHeight="1" spans="1:7">
      <c r="A26" s="160" t="s">
        <v>105</v>
      </c>
      <c r="B26" s="160" t="s">
        <v>106</v>
      </c>
      <c r="C26" s="159">
        <v>2144283.96</v>
      </c>
      <c r="D26" s="159">
        <v>2144283.96</v>
      </c>
      <c r="E26" s="159">
        <v>2144283.96</v>
      </c>
      <c r="F26" s="159"/>
      <c r="G26" s="159"/>
    </row>
    <row r="27" ht="18" customHeight="1" spans="1:7">
      <c r="A27" s="161" t="s">
        <v>107</v>
      </c>
      <c r="B27" s="161" t="s">
        <v>108</v>
      </c>
      <c r="C27" s="159">
        <v>2144283.96</v>
      </c>
      <c r="D27" s="159">
        <v>2144283.96</v>
      </c>
      <c r="E27" s="159">
        <v>2144283.96</v>
      </c>
      <c r="F27" s="159"/>
      <c r="G27" s="159"/>
    </row>
    <row r="28" s="1" customFormat="1" ht="18" customHeight="1" spans="1:7">
      <c r="A28" s="162" t="s">
        <v>109</v>
      </c>
      <c r="B28" s="163" t="s">
        <v>109</v>
      </c>
      <c r="C28" s="32">
        <v>24251267.27</v>
      </c>
      <c r="D28" s="32">
        <v>23601267.27</v>
      </c>
      <c r="E28" s="32">
        <v>22908555.75</v>
      </c>
      <c r="F28" s="32">
        <v>692711.52</v>
      </c>
      <c r="G28" s="32">
        <v>650000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9" sqref="A9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45"/>
      <c r="B1" s="145"/>
      <c r="C1" s="74"/>
      <c r="F1" s="73" t="s">
        <v>139</v>
      </c>
    </row>
    <row r="2" ht="25.5" customHeight="1" spans="1:6">
      <c r="A2" s="146" t="s">
        <v>140</v>
      </c>
      <c r="B2" s="146"/>
      <c r="C2" s="146"/>
      <c r="D2" s="146"/>
      <c r="E2" s="146"/>
      <c r="F2" s="146"/>
    </row>
    <row r="3" ht="15.75" customHeight="1" spans="1:6">
      <c r="A3" s="5" t="s">
        <v>2</v>
      </c>
      <c r="B3" s="145"/>
      <c r="C3" s="74"/>
      <c r="F3" s="73" t="s">
        <v>141</v>
      </c>
    </row>
    <row r="4" ht="19.5" customHeight="1" spans="1:6">
      <c r="A4" s="10" t="s">
        <v>142</v>
      </c>
      <c r="B4" s="16" t="s">
        <v>143</v>
      </c>
      <c r="C4" s="11" t="s">
        <v>144</v>
      </c>
      <c r="D4" s="12"/>
      <c r="E4" s="13"/>
      <c r="F4" s="16" t="s">
        <v>145</v>
      </c>
    </row>
    <row r="5" ht="19.5" customHeight="1" spans="1:6">
      <c r="A5" s="18"/>
      <c r="B5" s="19"/>
      <c r="C5" s="127" t="s">
        <v>41</v>
      </c>
      <c r="D5" s="127" t="s">
        <v>146</v>
      </c>
      <c r="E5" s="127" t="s">
        <v>147</v>
      </c>
      <c r="F5" s="19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18.75" customHeight="1" spans="1:6">
      <c r="A7" s="149"/>
      <c r="B7" s="149"/>
      <c r="C7" s="150"/>
      <c r="D7" s="149"/>
      <c r="E7" s="149"/>
      <c r="F7" s="149"/>
    </row>
    <row r="8" customHeight="1" spans="1:1">
      <c r="A8" s="151" t="s">
        <v>148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A3" sqref="A3:G3"/>
    </sheetView>
  </sheetViews>
  <sheetFormatPr defaultColWidth="8.75" defaultRowHeight="14.25" customHeight="1"/>
  <cols>
    <col min="1" max="7" width="8.75" customWidth="1"/>
    <col min="8" max="8" width="12.25" customWidth="1"/>
    <col min="9" max="9" width="13" customWidth="1"/>
    <col min="10" max="11" width="8.75" customWidth="1"/>
    <col min="12" max="12" width="12.375" customWidth="1"/>
    <col min="13" max="16384" width="8.75" customWidth="1"/>
  </cols>
  <sheetData>
    <row r="1" ht="13.5" customHeight="1" spans="4:23">
      <c r="D1" s="2"/>
      <c r="E1" s="2"/>
      <c r="F1" s="2"/>
      <c r="G1" s="2"/>
      <c r="U1" s="141"/>
      <c r="W1" s="123" t="s">
        <v>149</v>
      </c>
    </row>
    <row r="2" ht="27.75" customHeight="1" spans="1:23">
      <c r="A2" s="33" t="s">
        <v>150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1"/>
      <c r="W3" s="126" t="s">
        <v>141</v>
      </c>
    </row>
    <row r="4" ht="21.75" customHeight="1" spans="1:23">
      <c r="A4" s="9" t="s">
        <v>151</v>
      </c>
      <c r="B4" s="9" t="s">
        <v>152</v>
      </c>
      <c r="C4" s="9" t="s">
        <v>153</v>
      </c>
      <c r="D4" s="10" t="s">
        <v>154</v>
      </c>
      <c r="E4" s="10" t="s">
        <v>155</v>
      </c>
      <c r="F4" s="10" t="s">
        <v>156</v>
      </c>
      <c r="G4" s="10" t="s">
        <v>157</v>
      </c>
      <c r="H4" s="127" t="s">
        <v>158</v>
      </c>
      <c r="I4" s="127"/>
      <c r="J4" s="127"/>
      <c r="K4" s="127"/>
      <c r="L4" s="137"/>
      <c r="M4" s="137"/>
      <c r="N4" s="137"/>
      <c r="O4" s="137"/>
      <c r="P4" s="137"/>
      <c r="Q4" s="61"/>
      <c r="R4" s="127"/>
      <c r="S4" s="127"/>
      <c r="T4" s="127"/>
      <c r="U4" s="127"/>
      <c r="V4" s="127"/>
      <c r="W4" s="127"/>
    </row>
    <row r="5" ht="21.75" customHeight="1" spans="1:23">
      <c r="A5" s="14"/>
      <c r="B5" s="14"/>
      <c r="C5" s="14"/>
      <c r="D5" s="15"/>
      <c r="E5" s="15"/>
      <c r="F5" s="15"/>
      <c r="G5" s="15"/>
      <c r="H5" s="127" t="s">
        <v>39</v>
      </c>
      <c r="I5" s="61" t="s">
        <v>42</v>
      </c>
      <c r="J5" s="61"/>
      <c r="K5" s="61"/>
      <c r="L5" s="137"/>
      <c r="M5" s="137"/>
      <c r="N5" s="137" t="s">
        <v>159</v>
      </c>
      <c r="O5" s="137"/>
      <c r="P5" s="137"/>
      <c r="Q5" s="61" t="s">
        <v>45</v>
      </c>
      <c r="R5" s="127" t="s">
        <v>60</v>
      </c>
      <c r="S5" s="61"/>
      <c r="T5" s="61"/>
      <c r="U5" s="61"/>
      <c r="V5" s="61"/>
      <c r="W5" s="61"/>
    </row>
    <row r="6" ht="15" customHeight="1" spans="1:23">
      <c r="A6" s="17"/>
      <c r="B6" s="17"/>
      <c r="C6" s="17"/>
      <c r="D6" s="18"/>
      <c r="E6" s="18"/>
      <c r="F6" s="18"/>
      <c r="G6" s="18"/>
      <c r="H6" s="127"/>
      <c r="I6" s="61" t="s">
        <v>160</v>
      </c>
      <c r="J6" s="61" t="s">
        <v>161</v>
      </c>
      <c r="K6" s="61" t="s">
        <v>162</v>
      </c>
      <c r="L6" s="144" t="s">
        <v>163</v>
      </c>
      <c r="M6" s="144" t="s">
        <v>164</v>
      </c>
      <c r="N6" s="144" t="s">
        <v>42</v>
      </c>
      <c r="O6" s="144" t="s">
        <v>43</v>
      </c>
      <c r="P6" s="144" t="s">
        <v>44</v>
      </c>
      <c r="Q6" s="61"/>
      <c r="R6" s="61" t="s">
        <v>41</v>
      </c>
      <c r="S6" s="61" t="s">
        <v>52</v>
      </c>
      <c r="T6" s="61" t="s">
        <v>165</v>
      </c>
      <c r="U6" s="61" t="s">
        <v>48</v>
      </c>
      <c r="V6" s="61" t="s">
        <v>49</v>
      </c>
      <c r="W6" s="61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7"/>
      <c r="I7" s="61"/>
      <c r="J7" s="61"/>
      <c r="K7" s="61"/>
      <c r="L7" s="144"/>
      <c r="M7" s="144"/>
      <c r="N7" s="144"/>
      <c r="O7" s="144"/>
      <c r="P7" s="144"/>
      <c r="Q7" s="61"/>
      <c r="R7" s="61"/>
      <c r="S7" s="61"/>
      <c r="T7" s="61"/>
      <c r="U7" s="61"/>
      <c r="V7" s="61"/>
      <c r="W7" s="61"/>
    </row>
    <row r="8" s="142" customFormat="1" ht="15" customHeight="1" spans="1:23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43">
        <v>12</v>
      </c>
      <c r="M8" s="143">
        <v>13</v>
      </c>
      <c r="N8" s="143">
        <v>14</v>
      </c>
      <c r="O8" s="143">
        <v>15</v>
      </c>
      <c r="P8" s="143">
        <v>16</v>
      </c>
      <c r="Q8" s="143">
        <v>17</v>
      </c>
      <c r="R8" s="143">
        <v>18</v>
      </c>
      <c r="S8" s="143">
        <v>19</v>
      </c>
      <c r="T8" s="143">
        <v>20</v>
      </c>
      <c r="U8" s="143">
        <v>21</v>
      </c>
      <c r="V8" s="143">
        <v>22</v>
      </c>
      <c r="W8" s="143">
        <v>23</v>
      </c>
    </row>
    <row r="9" ht="31.4" customHeight="1" spans="1:23">
      <c r="A9" s="132" t="s">
        <v>54</v>
      </c>
      <c r="B9" s="132"/>
      <c r="C9" s="132"/>
      <c r="D9" s="132"/>
      <c r="E9" s="132"/>
      <c r="F9" s="132"/>
      <c r="G9" s="132"/>
      <c r="H9" s="139">
        <v>23601267.27</v>
      </c>
      <c r="I9" s="139">
        <v>23601267.27</v>
      </c>
      <c r="J9" s="139"/>
      <c r="K9" s="139"/>
      <c r="L9" s="139">
        <v>23601267.27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32" t="s">
        <v>54</v>
      </c>
      <c r="B10" s="132" t="s">
        <v>166</v>
      </c>
      <c r="C10" s="132" t="s">
        <v>167</v>
      </c>
      <c r="D10" s="132" t="s">
        <v>72</v>
      </c>
      <c r="E10" s="132" t="s">
        <v>73</v>
      </c>
      <c r="F10" s="132" t="s">
        <v>168</v>
      </c>
      <c r="G10" s="132" t="s">
        <v>169</v>
      </c>
      <c r="H10" s="139">
        <v>8033484</v>
      </c>
      <c r="I10" s="139">
        <v>8033484</v>
      </c>
      <c r="J10" s="139"/>
      <c r="K10" s="139"/>
      <c r="L10" s="139">
        <v>8033484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2" t="s">
        <v>54</v>
      </c>
      <c r="B11" s="132" t="s">
        <v>166</v>
      </c>
      <c r="C11" s="132" t="s">
        <v>167</v>
      </c>
      <c r="D11" s="132" t="s">
        <v>72</v>
      </c>
      <c r="E11" s="132" t="s">
        <v>73</v>
      </c>
      <c r="F11" s="132" t="s">
        <v>170</v>
      </c>
      <c r="G11" s="132" t="s">
        <v>171</v>
      </c>
      <c r="H11" s="139">
        <v>726384</v>
      </c>
      <c r="I11" s="139">
        <v>726384</v>
      </c>
      <c r="J11" s="139"/>
      <c r="K11" s="139"/>
      <c r="L11" s="139">
        <v>726384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2" t="s">
        <v>54</v>
      </c>
      <c r="B12" s="132" t="s">
        <v>166</v>
      </c>
      <c r="C12" s="132" t="s">
        <v>167</v>
      </c>
      <c r="D12" s="132" t="s">
        <v>72</v>
      </c>
      <c r="E12" s="132" t="s">
        <v>73</v>
      </c>
      <c r="F12" s="132" t="s">
        <v>172</v>
      </c>
      <c r="G12" s="132" t="s">
        <v>173</v>
      </c>
      <c r="H12" s="139">
        <v>669457</v>
      </c>
      <c r="I12" s="139">
        <v>669457</v>
      </c>
      <c r="J12" s="139"/>
      <c r="K12" s="139"/>
      <c r="L12" s="139">
        <v>669457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2" t="s">
        <v>54</v>
      </c>
      <c r="B13" s="132" t="s">
        <v>166</v>
      </c>
      <c r="C13" s="132" t="s">
        <v>167</v>
      </c>
      <c r="D13" s="132" t="s">
        <v>72</v>
      </c>
      <c r="E13" s="132" t="s">
        <v>73</v>
      </c>
      <c r="F13" s="132" t="s">
        <v>172</v>
      </c>
      <c r="G13" s="132" t="s">
        <v>173</v>
      </c>
      <c r="H13" s="139">
        <v>1839900</v>
      </c>
      <c r="I13" s="139">
        <v>1839900</v>
      </c>
      <c r="J13" s="139"/>
      <c r="K13" s="139"/>
      <c r="L13" s="139">
        <v>1839900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32" t="s">
        <v>54</v>
      </c>
      <c r="B14" s="132" t="s">
        <v>166</v>
      </c>
      <c r="C14" s="132" t="s">
        <v>167</v>
      </c>
      <c r="D14" s="132" t="s">
        <v>72</v>
      </c>
      <c r="E14" s="132" t="s">
        <v>73</v>
      </c>
      <c r="F14" s="132" t="s">
        <v>172</v>
      </c>
      <c r="G14" s="132" t="s">
        <v>173</v>
      </c>
      <c r="H14" s="139">
        <v>3067020</v>
      </c>
      <c r="I14" s="139">
        <v>3067020</v>
      </c>
      <c r="J14" s="139"/>
      <c r="K14" s="139"/>
      <c r="L14" s="139">
        <v>3067020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32" t="s">
        <v>54</v>
      </c>
      <c r="B15" s="132" t="s">
        <v>166</v>
      </c>
      <c r="C15" s="132" t="s">
        <v>167</v>
      </c>
      <c r="D15" s="132" t="s">
        <v>72</v>
      </c>
      <c r="E15" s="132" t="s">
        <v>73</v>
      </c>
      <c r="F15" s="132" t="s">
        <v>172</v>
      </c>
      <c r="G15" s="132" t="s">
        <v>173</v>
      </c>
      <c r="H15" s="139">
        <v>1924788</v>
      </c>
      <c r="I15" s="139">
        <v>1924788</v>
      </c>
      <c r="J15" s="139"/>
      <c r="K15" s="139"/>
      <c r="L15" s="139">
        <v>1924788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32" t="s">
        <v>54</v>
      </c>
      <c r="B16" s="132" t="s">
        <v>174</v>
      </c>
      <c r="C16" s="132" t="s">
        <v>175</v>
      </c>
      <c r="D16" s="132" t="s">
        <v>84</v>
      </c>
      <c r="E16" s="132" t="s">
        <v>85</v>
      </c>
      <c r="F16" s="132" t="s">
        <v>176</v>
      </c>
      <c r="G16" s="132" t="s">
        <v>177</v>
      </c>
      <c r="H16" s="139">
        <v>2966158.39</v>
      </c>
      <c r="I16" s="139">
        <v>2966158.39</v>
      </c>
      <c r="J16" s="139"/>
      <c r="K16" s="139"/>
      <c r="L16" s="139">
        <v>2966158.39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32" t="s">
        <v>54</v>
      </c>
      <c r="B17" s="132" t="s">
        <v>174</v>
      </c>
      <c r="C17" s="132" t="s">
        <v>175</v>
      </c>
      <c r="D17" s="132" t="s">
        <v>86</v>
      </c>
      <c r="E17" s="132" t="s">
        <v>87</v>
      </c>
      <c r="F17" s="132" t="s">
        <v>178</v>
      </c>
      <c r="G17" s="132" t="s">
        <v>179</v>
      </c>
      <c r="H17" s="139"/>
      <c r="I17" s="139"/>
      <c r="J17" s="139"/>
      <c r="K17" s="139"/>
      <c r="L17" s="139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2" t="s">
        <v>54</v>
      </c>
      <c r="B18" s="132" t="s">
        <v>180</v>
      </c>
      <c r="C18" s="132" t="s">
        <v>181</v>
      </c>
      <c r="D18" s="132" t="s">
        <v>86</v>
      </c>
      <c r="E18" s="132" t="s">
        <v>87</v>
      </c>
      <c r="F18" s="132" t="s">
        <v>178</v>
      </c>
      <c r="G18" s="132" t="s">
        <v>179</v>
      </c>
      <c r="H18" s="139">
        <v>270000</v>
      </c>
      <c r="I18" s="139">
        <v>270000</v>
      </c>
      <c r="J18" s="139"/>
      <c r="K18" s="139"/>
      <c r="L18" s="139">
        <v>270000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2" t="s">
        <v>54</v>
      </c>
      <c r="B19" s="132" t="s">
        <v>174</v>
      </c>
      <c r="C19" s="132" t="s">
        <v>175</v>
      </c>
      <c r="D19" s="132" t="s">
        <v>182</v>
      </c>
      <c r="E19" s="132" t="s">
        <v>183</v>
      </c>
      <c r="F19" s="132" t="s">
        <v>184</v>
      </c>
      <c r="G19" s="132" t="s">
        <v>185</v>
      </c>
      <c r="H19" s="139"/>
      <c r="I19" s="139"/>
      <c r="J19" s="139"/>
      <c r="K19" s="139"/>
      <c r="L19" s="139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32" t="s">
        <v>54</v>
      </c>
      <c r="B20" s="132" t="s">
        <v>174</v>
      </c>
      <c r="C20" s="132" t="s">
        <v>175</v>
      </c>
      <c r="D20" s="132" t="s">
        <v>99</v>
      </c>
      <c r="E20" s="132" t="s">
        <v>100</v>
      </c>
      <c r="F20" s="132" t="s">
        <v>184</v>
      </c>
      <c r="G20" s="132" t="s">
        <v>185</v>
      </c>
      <c r="H20" s="139">
        <v>1041684.04</v>
      </c>
      <c r="I20" s="139">
        <v>1041684.04</v>
      </c>
      <c r="J20" s="139"/>
      <c r="K20" s="139"/>
      <c r="L20" s="139">
        <v>1041684.04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32" t="s">
        <v>54</v>
      </c>
      <c r="B21" s="132" t="s">
        <v>174</v>
      </c>
      <c r="C21" s="132" t="s">
        <v>175</v>
      </c>
      <c r="D21" s="132" t="s">
        <v>101</v>
      </c>
      <c r="E21" s="132" t="s">
        <v>102</v>
      </c>
      <c r="F21" s="132" t="s">
        <v>186</v>
      </c>
      <c r="G21" s="132" t="s">
        <v>187</v>
      </c>
      <c r="H21" s="139">
        <v>71476.13</v>
      </c>
      <c r="I21" s="139">
        <v>71476.13</v>
      </c>
      <c r="J21" s="139"/>
      <c r="K21" s="139"/>
      <c r="L21" s="139">
        <v>71476.13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32" t="s">
        <v>54</v>
      </c>
      <c r="B22" s="132" t="s">
        <v>174</v>
      </c>
      <c r="C22" s="132" t="s">
        <v>175</v>
      </c>
      <c r="D22" s="132" t="s">
        <v>94</v>
      </c>
      <c r="E22" s="132" t="s">
        <v>93</v>
      </c>
      <c r="F22" s="132" t="s">
        <v>186</v>
      </c>
      <c r="G22" s="132" t="s">
        <v>187</v>
      </c>
      <c r="H22" s="139">
        <v>120397.03</v>
      </c>
      <c r="I22" s="139">
        <v>120397.03</v>
      </c>
      <c r="J22" s="139"/>
      <c r="K22" s="139"/>
      <c r="L22" s="139">
        <v>120397.03</v>
      </c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32" t="s">
        <v>54</v>
      </c>
      <c r="B23" s="132" t="s">
        <v>174</v>
      </c>
      <c r="C23" s="132" t="s">
        <v>175</v>
      </c>
      <c r="D23" s="132" t="s">
        <v>101</v>
      </c>
      <c r="E23" s="132" t="s">
        <v>102</v>
      </c>
      <c r="F23" s="132" t="s">
        <v>186</v>
      </c>
      <c r="G23" s="132" t="s">
        <v>187</v>
      </c>
      <c r="H23" s="139"/>
      <c r="I23" s="139"/>
      <c r="J23" s="139"/>
      <c r="K23" s="139"/>
      <c r="L23" s="139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2" t="s">
        <v>54</v>
      </c>
      <c r="B24" s="132" t="s">
        <v>188</v>
      </c>
      <c r="C24" s="132" t="s">
        <v>108</v>
      </c>
      <c r="D24" s="132" t="s">
        <v>107</v>
      </c>
      <c r="E24" s="132" t="s">
        <v>108</v>
      </c>
      <c r="F24" s="132" t="s">
        <v>189</v>
      </c>
      <c r="G24" s="132" t="s">
        <v>108</v>
      </c>
      <c r="H24" s="139">
        <v>2144283.96</v>
      </c>
      <c r="I24" s="139">
        <v>2144283.96</v>
      </c>
      <c r="J24" s="139"/>
      <c r="K24" s="139"/>
      <c r="L24" s="139">
        <v>2144283.96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2" t="s">
        <v>54</v>
      </c>
      <c r="B25" s="132" t="s">
        <v>190</v>
      </c>
      <c r="C25" s="132" t="s">
        <v>191</v>
      </c>
      <c r="D25" s="132" t="s">
        <v>72</v>
      </c>
      <c r="E25" s="132" t="s">
        <v>73</v>
      </c>
      <c r="F25" s="132" t="s">
        <v>192</v>
      </c>
      <c r="G25" s="132" t="s">
        <v>193</v>
      </c>
      <c r="H25" s="139">
        <v>332100</v>
      </c>
      <c r="I25" s="139">
        <v>332100</v>
      </c>
      <c r="J25" s="139"/>
      <c r="K25" s="139"/>
      <c r="L25" s="139">
        <v>332100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2" t="s">
        <v>54</v>
      </c>
      <c r="B26" s="132" t="s">
        <v>194</v>
      </c>
      <c r="C26" s="132" t="s">
        <v>195</v>
      </c>
      <c r="D26" s="132" t="s">
        <v>82</v>
      </c>
      <c r="E26" s="132" t="s">
        <v>83</v>
      </c>
      <c r="F26" s="132" t="s">
        <v>196</v>
      </c>
      <c r="G26" s="132" t="s">
        <v>197</v>
      </c>
      <c r="H26" s="139">
        <v>45900</v>
      </c>
      <c r="I26" s="139">
        <v>45900</v>
      </c>
      <c r="J26" s="139"/>
      <c r="K26" s="139"/>
      <c r="L26" s="139">
        <v>45900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32" t="s">
        <v>54</v>
      </c>
      <c r="B27" s="132" t="s">
        <v>198</v>
      </c>
      <c r="C27" s="132" t="s">
        <v>199</v>
      </c>
      <c r="D27" s="132" t="s">
        <v>82</v>
      </c>
      <c r="E27" s="132" t="s">
        <v>83</v>
      </c>
      <c r="F27" s="132" t="s">
        <v>200</v>
      </c>
      <c r="G27" s="132" t="s">
        <v>201</v>
      </c>
      <c r="H27" s="139">
        <v>5100</v>
      </c>
      <c r="I27" s="139">
        <v>5100</v>
      </c>
      <c r="J27" s="139"/>
      <c r="K27" s="139"/>
      <c r="L27" s="139">
        <v>5100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32" t="s">
        <v>54</v>
      </c>
      <c r="B28" s="132" t="s">
        <v>202</v>
      </c>
      <c r="C28" s="132" t="s">
        <v>203</v>
      </c>
      <c r="D28" s="132" t="s">
        <v>72</v>
      </c>
      <c r="E28" s="132" t="s">
        <v>73</v>
      </c>
      <c r="F28" s="132" t="s">
        <v>204</v>
      </c>
      <c r="G28" s="132" t="s">
        <v>203</v>
      </c>
      <c r="H28" s="139">
        <v>311831.52</v>
      </c>
      <c r="I28" s="139">
        <v>311831.52</v>
      </c>
      <c r="J28" s="139"/>
      <c r="K28" s="139"/>
      <c r="L28" s="139">
        <v>311831.52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32" t="s">
        <v>54</v>
      </c>
      <c r="B29" s="132" t="s">
        <v>202</v>
      </c>
      <c r="C29" s="132" t="s">
        <v>203</v>
      </c>
      <c r="D29" s="132" t="s">
        <v>72</v>
      </c>
      <c r="E29" s="132" t="s">
        <v>73</v>
      </c>
      <c r="F29" s="132" t="s">
        <v>204</v>
      </c>
      <c r="G29" s="132" t="s">
        <v>203</v>
      </c>
      <c r="H29" s="139"/>
      <c r="I29" s="139"/>
      <c r="J29" s="139"/>
      <c r="K29" s="139"/>
      <c r="L29" s="139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1.4" customHeight="1" spans="1:23">
      <c r="A30" s="132" t="s">
        <v>54</v>
      </c>
      <c r="B30" s="132" t="s">
        <v>205</v>
      </c>
      <c r="C30" s="132" t="s">
        <v>206</v>
      </c>
      <c r="D30" s="132" t="s">
        <v>82</v>
      </c>
      <c r="E30" s="132" t="s">
        <v>83</v>
      </c>
      <c r="F30" s="132" t="s">
        <v>207</v>
      </c>
      <c r="G30" s="132" t="s">
        <v>208</v>
      </c>
      <c r="H30" s="139">
        <v>2880</v>
      </c>
      <c r="I30" s="139">
        <v>2880</v>
      </c>
      <c r="J30" s="139"/>
      <c r="K30" s="139"/>
      <c r="L30" s="139">
        <v>2880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32" t="s">
        <v>54</v>
      </c>
      <c r="B31" s="132" t="s">
        <v>209</v>
      </c>
      <c r="C31" s="132" t="s">
        <v>210</v>
      </c>
      <c r="D31" s="132" t="s">
        <v>90</v>
      </c>
      <c r="E31" s="132" t="s">
        <v>91</v>
      </c>
      <c r="F31" s="132" t="s">
        <v>200</v>
      </c>
      <c r="G31" s="132" t="s">
        <v>201</v>
      </c>
      <c r="H31" s="139">
        <v>28423.2</v>
      </c>
      <c r="I31" s="139">
        <v>28423.2</v>
      </c>
      <c r="J31" s="139"/>
      <c r="K31" s="139"/>
      <c r="L31" s="139">
        <v>28423.2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="1" customFormat="1" ht="18.75" customHeight="1" spans="1:23">
      <c r="A32" s="134" t="s">
        <v>109</v>
      </c>
      <c r="B32" s="135"/>
      <c r="C32" s="135"/>
      <c r="D32" s="135"/>
      <c r="E32" s="135"/>
      <c r="F32" s="135"/>
      <c r="G32" s="136"/>
      <c r="H32" s="32">
        <v>23601267.27</v>
      </c>
      <c r="I32" s="32">
        <v>23601267.27</v>
      </c>
      <c r="J32" s="32"/>
      <c r="K32" s="32"/>
      <c r="L32" s="32">
        <v>23601267.27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1"/>
  <sheetViews>
    <sheetView showZeros="0" topLeftCell="A9" workbookViewId="0">
      <selection activeCell="A3" sqref="A3:I3"/>
    </sheetView>
  </sheetViews>
  <sheetFormatPr defaultColWidth="8.88333333333333" defaultRowHeight="14.25" customHeight="1"/>
  <cols>
    <col min="1" max="8" width="8.88333333333333" customWidth="1"/>
    <col min="9" max="10" width="10.5" customWidth="1"/>
    <col min="11" max="11" width="11.875" customWidth="1"/>
    <col min="12" max="16" width="8.88333333333333" customWidth="1"/>
    <col min="17" max="17" width="11.625" customWidth="1"/>
    <col min="18" max="18" width="11.5" customWidth="1"/>
    <col min="19" max="22" width="8.88333333333333" customWidth="1"/>
    <col min="23" max="23" width="12.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41"/>
      <c r="W1" s="123" t="s">
        <v>211</v>
      </c>
    </row>
    <row r="2" ht="27.75" customHeight="1" spans="1:23">
      <c r="A2" s="33" t="s">
        <v>212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212" t="s">
        <v>213</v>
      </c>
      <c r="C3" s="133"/>
      <c r="D3" s="133"/>
      <c r="E3" s="133"/>
      <c r="F3" s="133"/>
      <c r="G3" s="133"/>
      <c r="H3" s="133"/>
      <c r="I3" s="133"/>
      <c r="J3" s="7"/>
      <c r="K3" s="7"/>
      <c r="L3" s="7"/>
      <c r="M3" s="7"/>
      <c r="N3" s="7"/>
      <c r="O3" s="7"/>
      <c r="P3" s="7"/>
      <c r="Q3" s="7"/>
      <c r="U3" s="141"/>
      <c r="W3" s="126" t="s">
        <v>141</v>
      </c>
    </row>
    <row r="4" ht="21.75" customHeight="1" spans="1:23">
      <c r="A4" s="9" t="s">
        <v>214</v>
      </c>
      <c r="B4" s="9" t="s">
        <v>152</v>
      </c>
      <c r="C4" s="9" t="s">
        <v>153</v>
      </c>
      <c r="D4" s="9" t="s">
        <v>215</v>
      </c>
      <c r="E4" s="10" t="s">
        <v>154</v>
      </c>
      <c r="F4" s="10" t="s">
        <v>155</v>
      </c>
      <c r="G4" s="10" t="s">
        <v>156</v>
      </c>
      <c r="H4" s="10" t="s">
        <v>157</v>
      </c>
      <c r="I4" s="127" t="s">
        <v>39</v>
      </c>
      <c r="J4" s="127" t="s">
        <v>216</v>
      </c>
      <c r="K4" s="127"/>
      <c r="L4" s="127"/>
      <c r="M4" s="127"/>
      <c r="N4" s="137" t="s">
        <v>159</v>
      </c>
      <c r="O4" s="137"/>
      <c r="P4" s="137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7"/>
      <c r="J5" s="61" t="s">
        <v>42</v>
      </c>
      <c r="K5" s="61"/>
      <c r="L5" s="61" t="s">
        <v>43</v>
      </c>
      <c r="M5" s="61" t="s">
        <v>44</v>
      </c>
      <c r="N5" s="138" t="s">
        <v>42</v>
      </c>
      <c r="O5" s="138" t="s">
        <v>43</v>
      </c>
      <c r="P5" s="138" t="s">
        <v>44</v>
      </c>
      <c r="Q5" s="15"/>
      <c r="R5" s="10" t="s">
        <v>41</v>
      </c>
      <c r="S5" s="10" t="s">
        <v>52</v>
      </c>
      <c r="T5" s="10" t="s">
        <v>165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7"/>
      <c r="J6" s="61" t="s">
        <v>41</v>
      </c>
      <c r="K6" s="61" t="s">
        <v>217</v>
      </c>
      <c r="L6" s="61"/>
      <c r="M6" s="61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2"/>
      <c r="B8" s="132"/>
      <c r="C8" s="132" t="s">
        <v>218</v>
      </c>
      <c r="D8" s="132"/>
      <c r="E8" s="132"/>
      <c r="F8" s="132"/>
      <c r="G8" s="132"/>
      <c r="H8" s="132"/>
      <c r="I8" s="139">
        <v>300000</v>
      </c>
      <c r="J8" s="139">
        <v>300000</v>
      </c>
      <c r="K8" s="139">
        <v>300000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32.9" customHeight="1" spans="1:23">
      <c r="A9" s="132" t="s">
        <v>219</v>
      </c>
      <c r="B9" s="132" t="s">
        <v>220</v>
      </c>
      <c r="C9" s="132" t="s">
        <v>218</v>
      </c>
      <c r="D9" s="132" t="s">
        <v>54</v>
      </c>
      <c r="E9" s="132" t="s">
        <v>76</v>
      </c>
      <c r="F9" s="132" t="s">
        <v>77</v>
      </c>
      <c r="G9" s="132" t="s">
        <v>221</v>
      </c>
      <c r="H9" s="132" t="s">
        <v>222</v>
      </c>
      <c r="I9" s="139">
        <v>150000</v>
      </c>
      <c r="J9" s="139">
        <v>150000</v>
      </c>
      <c r="K9" s="139">
        <v>150000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32.9" customHeight="1" spans="1:23">
      <c r="A10" s="132" t="s">
        <v>219</v>
      </c>
      <c r="B10" s="132" t="s">
        <v>220</v>
      </c>
      <c r="C10" s="132" t="s">
        <v>218</v>
      </c>
      <c r="D10" s="132" t="s">
        <v>54</v>
      </c>
      <c r="E10" s="132" t="s">
        <v>76</v>
      </c>
      <c r="F10" s="132" t="s">
        <v>77</v>
      </c>
      <c r="G10" s="132" t="s">
        <v>192</v>
      </c>
      <c r="H10" s="132" t="s">
        <v>193</v>
      </c>
      <c r="I10" s="139">
        <v>150000</v>
      </c>
      <c r="J10" s="139">
        <v>150000</v>
      </c>
      <c r="K10" s="139">
        <v>150000</v>
      </c>
      <c r="L10" s="139"/>
      <c r="M10" s="139"/>
      <c r="N10" s="132"/>
      <c r="O10" s="132"/>
      <c r="P10" s="132"/>
      <c r="Q10" s="139"/>
      <c r="R10" s="139"/>
      <c r="S10" s="139"/>
      <c r="T10" s="139"/>
      <c r="U10" s="139"/>
      <c r="V10" s="139"/>
      <c r="W10" s="139"/>
    </row>
    <row r="11" ht="32.9" customHeight="1" spans="1:23">
      <c r="A11" s="132"/>
      <c r="B11" s="132"/>
      <c r="C11" s="132" t="s">
        <v>223</v>
      </c>
      <c r="D11" s="132"/>
      <c r="E11" s="132"/>
      <c r="F11" s="132"/>
      <c r="G11" s="132"/>
      <c r="H11" s="132"/>
      <c r="I11" s="139">
        <v>4800000</v>
      </c>
      <c r="J11" s="139"/>
      <c r="K11" s="139"/>
      <c r="L11" s="139"/>
      <c r="M11" s="139"/>
      <c r="N11" s="132"/>
      <c r="O11" s="132"/>
      <c r="P11" s="132"/>
      <c r="Q11" s="139"/>
      <c r="R11" s="139">
        <v>4800000</v>
      </c>
      <c r="S11" s="139"/>
      <c r="T11" s="139"/>
      <c r="U11" s="139"/>
      <c r="V11" s="139"/>
      <c r="W11" s="139">
        <v>4800000</v>
      </c>
    </row>
    <row r="12" ht="32.9" customHeight="1" spans="1:23">
      <c r="A12" s="132" t="s">
        <v>219</v>
      </c>
      <c r="B12" s="132" t="s">
        <v>224</v>
      </c>
      <c r="C12" s="132" t="s">
        <v>223</v>
      </c>
      <c r="D12" s="132" t="s">
        <v>54</v>
      </c>
      <c r="E12" s="132" t="s">
        <v>72</v>
      </c>
      <c r="F12" s="132" t="s">
        <v>73</v>
      </c>
      <c r="G12" s="132" t="s">
        <v>207</v>
      </c>
      <c r="H12" s="132" t="s">
        <v>208</v>
      </c>
      <c r="I12" s="139">
        <v>500000</v>
      </c>
      <c r="J12" s="139"/>
      <c r="K12" s="139"/>
      <c r="L12" s="139"/>
      <c r="M12" s="139"/>
      <c r="N12" s="132"/>
      <c r="O12" s="132"/>
      <c r="P12" s="132"/>
      <c r="Q12" s="139"/>
      <c r="R12" s="139">
        <v>500000</v>
      </c>
      <c r="S12" s="139"/>
      <c r="T12" s="139"/>
      <c r="U12" s="139"/>
      <c r="V12" s="139"/>
      <c r="W12" s="139">
        <v>500000</v>
      </c>
    </row>
    <row r="13" ht="32.9" customHeight="1" spans="1:23">
      <c r="A13" s="132" t="s">
        <v>219</v>
      </c>
      <c r="B13" s="132" t="s">
        <v>224</v>
      </c>
      <c r="C13" s="132" t="s">
        <v>223</v>
      </c>
      <c r="D13" s="132" t="s">
        <v>54</v>
      </c>
      <c r="E13" s="132" t="s">
        <v>72</v>
      </c>
      <c r="F13" s="132" t="s">
        <v>73</v>
      </c>
      <c r="G13" s="132" t="s">
        <v>225</v>
      </c>
      <c r="H13" s="132" t="s">
        <v>226</v>
      </c>
      <c r="I13" s="139">
        <v>150000</v>
      </c>
      <c r="J13" s="139"/>
      <c r="K13" s="139"/>
      <c r="L13" s="139"/>
      <c r="M13" s="139"/>
      <c r="N13" s="132"/>
      <c r="O13" s="132"/>
      <c r="P13" s="132"/>
      <c r="Q13" s="139"/>
      <c r="R13" s="139">
        <v>150000</v>
      </c>
      <c r="S13" s="139"/>
      <c r="T13" s="139"/>
      <c r="U13" s="139"/>
      <c r="V13" s="139"/>
      <c r="W13" s="139">
        <v>150000</v>
      </c>
    </row>
    <row r="14" ht="32.9" customHeight="1" spans="1:23">
      <c r="A14" s="132" t="s">
        <v>219</v>
      </c>
      <c r="B14" s="132" t="s">
        <v>224</v>
      </c>
      <c r="C14" s="132" t="s">
        <v>223</v>
      </c>
      <c r="D14" s="132" t="s">
        <v>54</v>
      </c>
      <c r="E14" s="132" t="s">
        <v>72</v>
      </c>
      <c r="F14" s="132" t="s">
        <v>73</v>
      </c>
      <c r="G14" s="132" t="s">
        <v>227</v>
      </c>
      <c r="H14" s="132" t="s">
        <v>228</v>
      </c>
      <c r="I14" s="139">
        <v>100000</v>
      </c>
      <c r="J14" s="139"/>
      <c r="K14" s="139"/>
      <c r="L14" s="139"/>
      <c r="M14" s="139"/>
      <c r="N14" s="132"/>
      <c r="O14" s="132"/>
      <c r="P14" s="132"/>
      <c r="Q14" s="139"/>
      <c r="R14" s="139">
        <v>100000</v>
      </c>
      <c r="S14" s="139"/>
      <c r="T14" s="139"/>
      <c r="U14" s="139"/>
      <c r="V14" s="139"/>
      <c r="W14" s="139">
        <v>100000</v>
      </c>
    </row>
    <row r="15" ht="32.9" customHeight="1" spans="1:23">
      <c r="A15" s="132" t="s">
        <v>219</v>
      </c>
      <c r="B15" s="132" t="s">
        <v>224</v>
      </c>
      <c r="C15" s="132" t="s">
        <v>223</v>
      </c>
      <c r="D15" s="132" t="s">
        <v>54</v>
      </c>
      <c r="E15" s="132" t="s">
        <v>72</v>
      </c>
      <c r="F15" s="132" t="s">
        <v>73</v>
      </c>
      <c r="G15" s="132" t="s">
        <v>229</v>
      </c>
      <c r="H15" s="132" t="s">
        <v>230</v>
      </c>
      <c r="I15" s="139">
        <v>180000</v>
      </c>
      <c r="J15" s="139"/>
      <c r="K15" s="139"/>
      <c r="L15" s="139"/>
      <c r="M15" s="139"/>
      <c r="N15" s="132"/>
      <c r="O15" s="132"/>
      <c r="P15" s="132"/>
      <c r="Q15" s="139"/>
      <c r="R15" s="139">
        <v>180000</v>
      </c>
      <c r="S15" s="139"/>
      <c r="T15" s="139"/>
      <c r="U15" s="139"/>
      <c r="V15" s="139"/>
      <c r="W15" s="139">
        <v>180000</v>
      </c>
    </row>
    <row r="16" ht="32.9" customHeight="1" spans="1:23">
      <c r="A16" s="132" t="s">
        <v>219</v>
      </c>
      <c r="B16" s="132" t="s">
        <v>224</v>
      </c>
      <c r="C16" s="132" t="s">
        <v>223</v>
      </c>
      <c r="D16" s="132" t="s">
        <v>54</v>
      </c>
      <c r="E16" s="132" t="s">
        <v>72</v>
      </c>
      <c r="F16" s="132" t="s">
        <v>73</v>
      </c>
      <c r="G16" s="132" t="s">
        <v>231</v>
      </c>
      <c r="H16" s="132" t="s">
        <v>232</v>
      </c>
      <c r="I16" s="139">
        <v>100000</v>
      </c>
      <c r="J16" s="139"/>
      <c r="K16" s="139"/>
      <c r="L16" s="139"/>
      <c r="M16" s="139"/>
      <c r="N16" s="132"/>
      <c r="O16" s="132"/>
      <c r="P16" s="132"/>
      <c r="Q16" s="139"/>
      <c r="R16" s="139">
        <v>100000</v>
      </c>
      <c r="S16" s="139"/>
      <c r="T16" s="139"/>
      <c r="U16" s="139"/>
      <c r="V16" s="139"/>
      <c r="W16" s="139">
        <v>100000</v>
      </c>
    </row>
    <row r="17" ht="32.9" customHeight="1" spans="1:23">
      <c r="A17" s="132" t="s">
        <v>219</v>
      </c>
      <c r="B17" s="132" t="s">
        <v>224</v>
      </c>
      <c r="C17" s="132" t="s">
        <v>223</v>
      </c>
      <c r="D17" s="132" t="s">
        <v>54</v>
      </c>
      <c r="E17" s="132" t="s">
        <v>72</v>
      </c>
      <c r="F17" s="132" t="s">
        <v>73</v>
      </c>
      <c r="G17" s="132" t="s">
        <v>221</v>
      </c>
      <c r="H17" s="132" t="s">
        <v>222</v>
      </c>
      <c r="I17" s="139">
        <v>100000</v>
      </c>
      <c r="J17" s="139"/>
      <c r="K17" s="139"/>
      <c r="L17" s="139"/>
      <c r="M17" s="139"/>
      <c r="N17" s="132"/>
      <c r="O17" s="132"/>
      <c r="P17" s="132"/>
      <c r="Q17" s="139"/>
      <c r="R17" s="139">
        <v>100000</v>
      </c>
      <c r="S17" s="139"/>
      <c r="T17" s="139"/>
      <c r="U17" s="139"/>
      <c r="V17" s="139"/>
      <c r="W17" s="139">
        <v>100000</v>
      </c>
    </row>
    <row r="18" ht="32.9" customHeight="1" spans="1:23">
      <c r="A18" s="132" t="s">
        <v>219</v>
      </c>
      <c r="B18" s="132" t="s">
        <v>224</v>
      </c>
      <c r="C18" s="132" t="s">
        <v>223</v>
      </c>
      <c r="D18" s="132" t="s">
        <v>54</v>
      </c>
      <c r="E18" s="132" t="s">
        <v>72</v>
      </c>
      <c r="F18" s="132" t="s">
        <v>73</v>
      </c>
      <c r="G18" s="132" t="s">
        <v>233</v>
      </c>
      <c r="H18" s="132" t="s">
        <v>234</v>
      </c>
      <c r="I18" s="139">
        <v>200000</v>
      </c>
      <c r="J18" s="139"/>
      <c r="K18" s="139"/>
      <c r="L18" s="139"/>
      <c r="M18" s="139"/>
      <c r="N18" s="132"/>
      <c r="O18" s="132"/>
      <c r="P18" s="132"/>
      <c r="Q18" s="139"/>
      <c r="R18" s="139">
        <v>200000</v>
      </c>
      <c r="S18" s="139"/>
      <c r="T18" s="139"/>
      <c r="U18" s="139"/>
      <c r="V18" s="139"/>
      <c r="W18" s="139">
        <v>200000</v>
      </c>
    </row>
    <row r="19" ht="32.9" customHeight="1" spans="1:23">
      <c r="A19" s="132" t="s">
        <v>219</v>
      </c>
      <c r="B19" s="132" t="s">
        <v>224</v>
      </c>
      <c r="C19" s="132" t="s">
        <v>223</v>
      </c>
      <c r="D19" s="132" t="s">
        <v>54</v>
      </c>
      <c r="E19" s="132" t="s">
        <v>72</v>
      </c>
      <c r="F19" s="132" t="s">
        <v>73</v>
      </c>
      <c r="G19" s="132" t="s">
        <v>235</v>
      </c>
      <c r="H19" s="132" t="s">
        <v>236</v>
      </c>
      <c r="I19" s="139">
        <v>500000</v>
      </c>
      <c r="J19" s="139"/>
      <c r="K19" s="139"/>
      <c r="L19" s="139"/>
      <c r="M19" s="139"/>
      <c r="N19" s="132"/>
      <c r="O19" s="132"/>
      <c r="P19" s="132"/>
      <c r="Q19" s="139"/>
      <c r="R19" s="139">
        <v>500000</v>
      </c>
      <c r="S19" s="139"/>
      <c r="T19" s="139"/>
      <c r="U19" s="139"/>
      <c r="V19" s="139"/>
      <c r="W19" s="139">
        <v>500000</v>
      </c>
    </row>
    <row r="20" ht="32.9" customHeight="1" spans="1:23">
      <c r="A20" s="132" t="s">
        <v>219</v>
      </c>
      <c r="B20" s="132" t="s">
        <v>224</v>
      </c>
      <c r="C20" s="132" t="s">
        <v>223</v>
      </c>
      <c r="D20" s="132" t="s">
        <v>54</v>
      </c>
      <c r="E20" s="132" t="s">
        <v>72</v>
      </c>
      <c r="F20" s="132" t="s">
        <v>73</v>
      </c>
      <c r="G20" s="132" t="s">
        <v>237</v>
      </c>
      <c r="H20" s="132" t="s">
        <v>238</v>
      </c>
      <c r="I20" s="139">
        <v>30000</v>
      </c>
      <c r="J20" s="139"/>
      <c r="K20" s="139"/>
      <c r="L20" s="139"/>
      <c r="M20" s="139"/>
      <c r="N20" s="132"/>
      <c r="O20" s="132"/>
      <c r="P20" s="132"/>
      <c r="Q20" s="139"/>
      <c r="R20" s="139">
        <v>30000</v>
      </c>
      <c r="S20" s="139"/>
      <c r="T20" s="139"/>
      <c r="U20" s="139"/>
      <c r="V20" s="139"/>
      <c r="W20" s="139">
        <v>30000</v>
      </c>
    </row>
    <row r="21" ht="32.9" customHeight="1" spans="1:23">
      <c r="A21" s="132" t="s">
        <v>219</v>
      </c>
      <c r="B21" s="132" t="s">
        <v>224</v>
      </c>
      <c r="C21" s="132" t="s">
        <v>223</v>
      </c>
      <c r="D21" s="132" t="s">
        <v>54</v>
      </c>
      <c r="E21" s="132" t="s">
        <v>72</v>
      </c>
      <c r="F21" s="132" t="s">
        <v>73</v>
      </c>
      <c r="G21" s="132" t="s">
        <v>239</v>
      </c>
      <c r="H21" s="132" t="s">
        <v>240</v>
      </c>
      <c r="I21" s="139">
        <v>600000</v>
      </c>
      <c r="J21" s="139"/>
      <c r="K21" s="139"/>
      <c r="L21" s="139"/>
      <c r="M21" s="139"/>
      <c r="N21" s="132"/>
      <c r="O21" s="132"/>
      <c r="P21" s="132"/>
      <c r="Q21" s="139"/>
      <c r="R21" s="139">
        <v>600000</v>
      </c>
      <c r="S21" s="139"/>
      <c r="T21" s="139"/>
      <c r="U21" s="139"/>
      <c r="V21" s="139"/>
      <c r="W21" s="139">
        <v>600000</v>
      </c>
    </row>
    <row r="22" ht="32.9" customHeight="1" spans="1:23">
      <c r="A22" s="132" t="s">
        <v>219</v>
      </c>
      <c r="B22" s="132" t="s">
        <v>224</v>
      </c>
      <c r="C22" s="132" t="s">
        <v>223</v>
      </c>
      <c r="D22" s="132" t="s">
        <v>54</v>
      </c>
      <c r="E22" s="132" t="s">
        <v>72</v>
      </c>
      <c r="F22" s="132" t="s">
        <v>73</v>
      </c>
      <c r="G22" s="132" t="s">
        <v>241</v>
      </c>
      <c r="H22" s="132" t="s">
        <v>145</v>
      </c>
      <c r="I22" s="139">
        <v>29000</v>
      </c>
      <c r="J22" s="139"/>
      <c r="K22" s="139"/>
      <c r="L22" s="139"/>
      <c r="M22" s="139"/>
      <c r="N22" s="132"/>
      <c r="O22" s="132"/>
      <c r="P22" s="132"/>
      <c r="Q22" s="139"/>
      <c r="R22" s="139">
        <v>29000</v>
      </c>
      <c r="S22" s="139"/>
      <c r="T22" s="139"/>
      <c r="U22" s="139"/>
      <c r="V22" s="139"/>
      <c r="W22" s="139">
        <v>29000</v>
      </c>
    </row>
    <row r="23" ht="32.9" customHeight="1" spans="1:23">
      <c r="A23" s="132" t="s">
        <v>219</v>
      </c>
      <c r="B23" s="132" t="s">
        <v>224</v>
      </c>
      <c r="C23" s="132" t="s">
        <v>223</v>
      </c>
      <c r="D23" s="132" t="s">
        <v>54</v>
      </c>
      <c r="E23" s="132" t="s">
        <v>72</v>
      </c>
      <c r="F23" s="132" t="s">
        <v>73</v>
      </c>
      <c r="G23" s="132" t="s">
        <v>242</v>
      </c>
      <c r="H23" s="132" t="s">
        <v>243</v>
      </c>
      <c r="I23" s="139">
        <v>901000</v>
      </c>
      <c r="J23" s="139"/>
      <c r="K23" s="139"/>
      <c r="L23" s="139"/>
      <c r="M23" s="139"/>
      <c r="N23" s="132"/>
      <c r="O23" s="132"/>
      <c r="P23" s="132"/>
      <c r="Q23" s="139"/>
      <c r="R23" s="139">
        <v>901000</v>
      </c>
      <c r="S23" s="139"/>
      <c r="T23" s="139"/>
      <c r="U23" s="139"/>
      <c r="V23" s="139"/>
      <c r="W23" s="139">
        <v>901000</v>
      </c>
    </row>
    <row r="24" ht="32.9" customHeight="1" spans="1:23">
      <c r="A24" s="132" t="s">
        <v>219</v>
      </c>
      <c r="B24" s="132" t="s">
        <v>224</v>
      </c>
      <c r="C24" s="132" t="s">
        <v>223</v>
      </c>
      <c r="D24" s="132" t="s">
        <v>54</v>
      </c>
      <c r="E24" s="132" t="s">
        <v>72</v>
      </c>
      <c r="F24" s="132" t="s">
        <v>73</v>
      </c>
      <c r="G24" s="132" t="s">
        <v>192</v>
      </c>
      <c r="H24" s="132" t="s">
        <v>193</v>
      </c>
      <c r="I24" s="139">
        <v>680000</v>
      </c>
      <c r="J24" s="139"/>
      <c r="K24" s="139"/>
      <c r="L24" s="139"/>
      <c r="M24" s="139"/>
      <c r="N24" s="132"/>
      <c r="O24" s="132"/>
      <c r="P24" s="132"/>
      <c r="Q24" s="139"/>
      <c r="R24" s="139">
        <v>680000</v>
      </c>
      <c r="S24" s="139"/>
      <c r="T24" s="139"/>
      <c r="U24" s="139"/>
      <c r="V24" s="139"/>
      <c r="W24" s="139">
        <v>680000</v>
      </c>
    </row>
    <row r="25" ht="32.9" customHeight="1" spans="1:23">
      <c r="A25" s="132" t="s">
        <v>219</v>
      </c>
      <c r="B25" s="132" t="s">
        <v>224</v>
      </c>
      <c r="C25" s="132" t="s">
        <v>223</v>
      </c>
      <c r="D25" s="132" t="s">
        <v>54</v>
      </c>
      <c r="E25" s="132" t="s">
        <v>72</v>
      </c>
      <c r="F25" s="132" t="s">
        <v>73</v>
      </c>
      <c r="G25" s="132" t="s">
        <v>244</v>
      </c>
      <c r="H25" s="132" t="s">
        <v>245</v>
      </c>
      <c r="I25" s="139">
        <v>150000</v>
      </c>
      <c r="J25" s="139"/>
      <c r="K25" s="139"/>
      <c r="L25" s="139"/>
      <c r="M25" s="139"/>
      <c r="N25" s="132"/>
      <c r="O25" s="132"/>
      <c r="P25" s="132"/>
      <c r="Q25" s="139"/>
      <c r="R25" s="139">
        <v>150000</v>
      </c>
      <c r="S25" s="139"/>
      <c r="T25" s="139"/>
      <c r="U25" s="139"/>
      <c r="V25" s="139"/>
      <c r="W25" s="139">
        <v>150000</v>
      </c>
    </row>
    <row r="26" ht="32.9" customHeight="1" spans="1:23">
      <c r="A26" s="132" t="s">
        <v>219</v>
      </c>
      <c r="B26" s="132" t="s">
        <v>224</v>
      </c>
      <c r="C26" s="132" t="s">
        <v>223</v>
      </c>
      <c r="D26" s="132" t="s">
        <v>54</v>
      </c>
      <c r="E26" s="132" t="s">
        <v>72</v>
      </c>
      <c r="F26" s="132" t="s">
        <v>73</v>
      </c>
      <c r="G26" s="132" t="s">
        <v>246</v>
      </c>
      <c r="H26" s="132" t="s">
        <v>247</v>
      </c>
      <c r="I26" s="139">
        <v>100000</v>
      </c>
      <c r="J26" s="139"/>
      <c r="K26" s="139"/>
      <c r="L26" s="139"/>
      <c r="M26" s="139"/>
      <c r="N26" s="132"/>
      <c r="O26" s="132"/>
      <c r="P26" s="132"/>
      <c r="Q26" s="139"/>
      <c r="R26" s="139">
        <v>100000</v>
      </c>
      <c r="S26" s="139"/>
      <c r="T26" s="139"/>
      <c r="U26" s="139"/>
      <c r="V26" s="139"/>
      <c r="W26" s="139">
        <v>100000</v>
      </c>
    </row>
    <row r="27" ht="32.9" customHeight="1" spans="1:23">
      <c r="A27" s="132" t="s">
        <v>219</v>
      </c>
      <c r="B27" s="132" t="s">
        <v>224</v>
      </c>
      <c r="C27" s="132" t="s">
        <v>223</v>
      </c>
      <c r="D27" s="132" t="s">
        <v>54</v>
      </c>
      <c r="E27" s="132" t="s">
        <v>72</v>
      </c>
      <c r="F27" s="132" t="s">
        <v>73</v>
      </c>
      <c r="G27" s="132" t="s">
        <v>248</v>
      </c>
      <c r="H27" s="132" t="s">
        <v>249</v>
      </c>
      <c r="I27" s="139">
        <v>10000</v>
      </c>
      <c r="J27" s="139"/>
      <c r="K27" s="139"/>
      <c r="L27" s="139"/>
      <c r="M27" s="139"/>
      <c r="N27" s="132"/>
      <c r="O27" s="132"/>
      <c r="P27" s="132"/>
      <c r="Q27" s="139"/>
      <c r="R27" s="139">
        <v>10000</v>
      </c>
      <c r="S27" s="139"/>
      <c r="T27" s="139"/>
      <c r="U27" s="139"/>
      <c r="V27" s="139"/>
      <c r="W27" s="139">
        <v>10000</v>
      </c>
    </row>
    <row r="28" ht="32.9" customHeight="1" spans="1:23">
      <c r="A28" s="132" t="s">
        <v>219</v>
      </c>
      <c r="B28" s="132" t="s">
        <v>224</v>
      </c>
      <c r="C28" s="132" t="s">
        <v>223</v>
      </c>
      <c r="D28" s="132" t="s">
        <v>54</v>
      </c>
      <c r="E28" s="132" t="s">
        <v>72</v>
      </c>
      <c r="F28" s="132" t="s">
        <v>73</v>
      </c>
      <c r="G28" s="132" t="s">
        <v>196</v>
      </c>
      <c r="H28" s="132" t="s">
        <v>197</v>
      </c>
      <c r="I28" s="139">
        <v>200000</v>
      </c>
      <c r="J28" s="139"/>
      <c r="K28" s="139"/>
      <c r="L28" s="139"/>
      <c r="M28" s="139"/>
      <c r="N28" s="132"/>
      <c r="O28" s="132"/>
      <c r="P28" s="132"/>
      <c r="Q28" s="139"/>
      <c r="R28" s="139">
        <v>200000</v>
      </c>
      <c r="S28" s="139"/>
      <c r="T28" s="139"/>
      <c r="U28" s="139"/>
      <c r="V28" s="139"/>
      <c r="W28" s="139">
        <v>200000</v>
      </c>
    </row>
    <row r="29" ht="32.9" customHeight="1" spans="1:23">
      <c r="A29" s="132" t="s">
        <v>219</v>
      </c>
      <c r="B29" s="132" t="s">
        <v>224</v>
      </c>
      <c r="C29" s="132" t="s">
        <v>223</v>
      </c>
      <c r="D29" s="132" t="s">
        <v>54</v>
      </c>
      <c r="E29" s="132" t="s">
        <v>72</v>
      </c>
      <c r="F29" s="132" t="s">
        <v>73</v>
      </c>
      <c r="G29" s="132" t="s">
        <v>250</v>
      </c>
      <c r="H29" s="132" t="s">
        <v>251</v>
      </c>
      <c r="I29" s="139">
        <v>50000</v>
      </c>
      <c r="J29" s="139"/>
      <c r="K29" s="139"/>
      <c r="L29" s="139"/>
      <c r="M29" s="139"/>
      <c r="N29" s="132"/>
      <c r="O29" s="132"/>
      <c r="P29" s="132"/>
      <c r="Q29" s="139"/>
      <c r="R29" s="139">
        <v>50000</v>
      </c>
      <c r="S29" s="139"/>
      <c r="T29" s="139"/>
      <c r="U29" s="139"/>
      <c r="V29" s="139"/>
      <c r="W29" s="139">
        <v>50000</v>
      </c>
    </row>
    <row r="30" ht="32.9" customHeight="1" spans="1:23">
      <c r="A30" s="132" t="s">
        <v>219</v>
      </c>
      <c r="B30" s="132" t="s">
        <v>224</v>
      </c>
      <c r="C30" s="132" t="s">
        <v>223</v>
      </c>
      <c r="D30" s="132" t="s">
        <v>54</v>
      </c>
      <c r="E30" s="132" t="s">
        <v>72</v>
      </c>
      <c r="F30" s="132" t="s">
        <v>73</v>
      </c>
      <c r="G30" s="132" t="s">
        <v>252</v>
      </c>
      <c r="H30" s="132" t="s">
        <v>253</v>
      </c>
      <c r="I30" s="139">
        <v>60000</v>
      </c>
      <c r="J30" s="139"/>
      <c r="K30" s="139"/>
      <c r="L30" s="139"/>
      <c r="M30" s="139"/>
      <c r="N30" s="132"/>
      <c r="O30" s="132"/>
      <c r="P30" s="132"/>
      <c r="Q30" s="139"/>
      <c r="R30" s="139">
        <v>60000</v>
      </c>
      <c r="S30" s="139"/>
      <c r="T30" s="139"/>
      <c r="U30" s="139"/>
      <c r="V30" s="139"/>
      <c r="W30" s="139">
        <v>60000</v>
      </c>
    </row>
    <row r="31" ht="32.9" customHeight="1" spans="1:23">
      <c r="A31" s="132" t="s">
        <v>219</v>
      </c>
      <c r="B31" s="132" t="s">
        <v>224</v>
      </c>
      <c r="C31" s="132" t="s">
        <v>223</v>
      </c>
      <c r="D31" s="132" t="s">
        <v>54</v>
      </c>
      <c r="E31" s="132" t="s">
        <v>72</v>
      </c>
      <c r="F31" s="132" t="s">
        <v>73</v>
      </c>
      <c r="G31" s="132" t="s">
        <v>254</v>
      </c>
      <c r="H31" s="132" t="s">
        <v>255</v>
      </c>
      <c r="I31" s="139">
        <v>160000</v>
      </c>
      <c r="J31" s="139"/>
      <c r="K31" s="139"/>
      <c r="L31" s="139"/>
      <c r="M31" s="139"/>
      <c r="N31" s="132"/>
      <c r="O31" s="132"/>
      <c r="P31" s="132"/>
      <c r="Q31" s="139"/>
      <c r="R31" s="139">
        <v>160000</v>
      </c>
      <c r="S31" s="139"/>
      <c r="T31" s="139"/>
      <c r="U31" s="139"/>
      <c r="V31" s="139"/>
      <c r="W31" s="139">
        <v>160000</v>
      </c>
    </row>
    <row r="32" ht="32.9" customHeight="1" spans="1:23">
      <c r="A32" s="132"/>
      <c r="B32" s="132"/>
      <c r="C32" s="132" t="s">
        <v>256</v>
      </c>
      <c r="D32" s="132"/>
      <c r="E32" s="132"/>
      <c r="F32" s="132"/>
      <c r="G32" s="132"/>
      <c r="H32" s="132"/>
      <c r="I32" s="139">
        <v>350000</v>
      </c>
      <c r="J32" s="139">
        <v>350000</v>
      </c>
      <c r="K32" s="139">
        <v>350000</v>
      </c>
      <c r="L32" s="139"/>
      <c r="M32" s="139"/>
      <c r="N32" s="132"/>
      <c r="O32" s="132"/>
      <c r="P32" s="132"/>
      <c r="Q32" s="139"/>
      <c r="R32" s="139"/>
      <c r="S32" s="139"/>
      <c r="T32" s="139"/>
      <c r="U32" s="139"/>
      <c r="V32" s="139"/>
      <c r="W32" s="139"/>
    </row>
    <row r="33" ht="32.9" customHeight="1" spans="1:23">
      <c r="A33" s="132" t="s">
        <v>257</v>
      </c>
      <c r="B33" s="132" t="s">
        <v>258</v>
      </c>
      <c r="C33" s="132" t="s">
        <v>256</v>
      </c>
      <c r="D33" s="132" t="s">
        <v>54</v>
      </c>
      <c r="E33" s="132" t="s">
        <v>72</v>
      </c>
      <c r="F33" s="132" t="s">
        <v>73</v>
      </c>
      <c r="G33" s="132" t="s">
        <v>192</v>
      </c>
      <c r="H33" s="132" t="s">
        <v>193</v>
      </c>
      <c r="I33" s="139">
        <v>350000</v>
      </c>
      <c r="J33" s="139">
        <v>350000</v>
      </c>
      <c r="K33" s="139">
        <v>350000</v>
      </c>
      <c r="L33" s="139"/>
      <c r="M33" s="139"/>
      <c r="N33" s="132"/>
      <c r="O33" s="132"/>
      <c r="P33" s="132"/>
      <c r="Q33" s="139"/>
      <c r="R33" s="139"/>
      <c r="S33" s="139"/>
      <c r="T33" s="139"/>
      <c r="U33" s="139"/>
      <c r="V33" s="139"/>
      <c r="W33" s="139"/>
    </row>
    <row r="34" ht="32.9" customHeight="1" spans="1:23">
      <c r="A34" s="132"/>
      <c r="B34" s="132"/>
      <c r="C34" s="132" t="s">
        <v>259</v>
      </c>
      <c r="D34" s="132"/>
      <c r="E34" s="132"/>
      <c r="F34" s="132"/>
      <c r="G34" s="132"/>
      <c r="H34" s="132"/>
      <c r="I34" s="139">
        <v>1240000</v>
      </c>
      <c r="J34" s="139"/>
      <c r="K34" s="139"/>
      <c r="L34" s="139"/>
      <c r="M34" s="139"/>
      <c r="N34" s="132"/>
      <c r="O34" s="132"/>
      <c r="P34" s="132"/>
      <c r="Q34" s="139">
        <v>1240000</v>
      </c>
      <c r="R34" s="139"/>
      <c r="S34" s="139"/>
      <c r="T34" s="139"/>
      <c r="U34" s="139"/>
      <c r="V34" s="139"/>
      <c r="W34" s="139"/>
    </row>
    <row r="35" ht="32.9" customHeight="1" spans="1:23">
      <c r="A35" s="132" t="s">
        <v>219</v>
      </c>
      <c r="B35" s="132" t="s">
        <v>260</v>
      </c>
      <c r="C35" s="132" t="s">
        <v>259</v>
      </c>
      <c r="D35" s="132" t="s">
        <v>54</v>
      </c>
      <c r="E35" s="132" t="s">
        <v>72</v>
      </c>
      <c r="F35" s="132" t="s">
        <v>73</v>
      </c>
      <c r="G35" s="132" t="s">
        <v>207</v>
      </c>
      <c r="H35" s="132" t="s">
        <v>208</v>
      </c>
      <c r="I35" s="139">
        <v>120000</v>
      </c>
      <c r="J35" s="139"/>
      <c r="K35" s="139"/>
      <c r="L35" s="139"/>
      <c r="M35" s="139"/>
      <c r="N35" s="132"/>
      <c r="O35" s="132"/>
      <c r="P35" s="132"/>
      <c r="Q35" s="139">
        <v>120000</v>
      </c>
      <c r="R35" s="139"/>
      <c r="S35" s="139"/>
      <c r="T35" s="139"/>
      <c r="U35" s="139"/>
      <c r="V35" s="139"/>
      <c r="W35" s="139"/>
    </row>
    <row r="36" ht="32.9" customHeight="1" spans="1:23">
      <c r="A36" s="132" t="s">
        <v>219</v>
      </c>
      <c r="B36" s="132" t="s">
        <v>260</v>
      </c>
      <c r="C36" s="132" t="s">
        <v>259</v>
      </c>
      <c r="D36" s="132" t="s">
        <v>54</v>
      </c>
      <c r="E36" s="132" t="s">
        <v>72</v>
      </c>
      <c r="F36" s="132" t="s">
        <v>73</v>
      </c>
      <c r="G36" s="132" t="s">
        <v>227</v>
      </c>
      <c r="H36" s="132" t="s">
        <v>228</v>
      </c>
      <c r="I36" s="139">
        <v>100000</v>
      </c>
      <c r="J36" s="139"/>
      <c r="K36" s="139"/>
      <c r="L36" s="139"/>
      <c r="M36" s="139"/>
      <c r="N36" s="132"/>
      <c r="O36" s="132"/>
      <c r="P36" s="132"/>
      <c r="Q36" s="139">
        <v>100000</v>
      </c>
      <c r="R36" s="139"/>
      <c r="S36" s="139"/>
      <c r="T36" s="139"/>
      <c r="U36" s="139"/>
      <c r="V36" s="139"/>
      <c r="W36" s="139"/>
    </row>
    <row r="37" ht="32.9" customHeight="1" spans="1:23">
      <c r="A37" s="132" t="s">
        <v>219</v>
      </c>
      <c r="B37" s="132" t="s">
        <v>260</v>
      </c>
      <c r="C37" s="132" t="s">
        <v>259</v>
      </c>
      <c r="D37" s="132" t="s">
        <v>54</v>
      </c>
      <c r="E37" s="132" t="s">
        <v>72</v>
      </c>
      <c r="F37" s="132" t="s">
        <v>73</v>
      </c>
      <c r="G37" s="132" t="s">
        <v>229</v>
      </c>
      <c r="H37" s="132" t="s">
        <v>230</v>
      </c>
      <c r="I37" s="139">
        <v>130000</v>
      </c>
      <c r="J37" s="139"/>
      <c r="K37" s="139"/>
      <c r="L37" s="139"/>
      <c r="M37" s="139"/>
      <c r="N37" s="132"/>
      <c r="O37" s="132"/>
      <c r="P37" s="132"/>
      <c r="Q37" s="139">
        <v>130000</v>
      </c>
      <c r="R37" s="139"/>
      <c r="S37" s="139"/>
      <c r="T37" s="139"/>
      <c r="U37" s="139"/>
      <c r="V37" s="139"/>
      <c r="W37" s="139"/>
    </row>
    <row r="38" ht="32.9" customHeight="1" spans="1:23">
      <c r="A38" s="132" t="s">
        <v>219</v>
      </c>
      <c r="B38" s="132" t="s">
        <v>260</v>
      </c>
      <c r="C38" s="132" t="s">
        <v>259</v>
      </c>
      <c r="D38" s="132" t="s">
        <v>54</v>
      </c>
      <c r="E38" s="132" t="s">
        <v>72</v>
      </c>
      <c r="F38" s="132" t="s">
        <v>73</v>
      </c>
      <c r="G38" s="132" t="s">
        <v>231</v>
      </c>
      <c r="H38" s="132" t="s">
        <v>232</v>
      </c>
      <c r="I38" s="139">
        <v>6000</v>
      </c>
      <c r="J38" s="139"/>
      <c r="K38" s="139"/>
      <c r="L38" s="139"/>
      <c r="M38" s="139"/>
      <c r="N38" s="132"/>
      <c r="O38" s="132"/>
      <c r="P38" s="132"/>
      <c r="Q38" s="139">
        <v>6000</v>
      </c>
      <c r="R38" s="139"/>
      <c r="S38" s="139"/>
      <c r="T38" s="139"/>
      <c r="U38" s="139"/>
      <c r="V38" s="139"/>
      <c r="W38" s="139"/>
    </row>
    <row r="39" ht="32.9" customHeight="1" spans="1:23">
      <c r="A39" s="132" t="s">
        <v>219</v>
      </c>
      <c r="B39" s="132" t="s">
        <v>260</v>
      </c>
      <c r="C39" s="132" t="s">
        <v>259</v>
      </c>
      <c r="D39" s="132" t="s">
        <v>54</v>
      </c>
      <c r="E39" s="132" t="s">
        <v>72</v>
      </c>
      <c r="F39" s="132" t="s">
        <v>73</v>
      </c>
      <c r="G39" s="132" t="s">
        <v>221</v>
      </c>
      <c r="H39" s="132" t="s">
        <v>222</v>
      </c>
      <c r="I39" s="139">
        <v>30000</v>
      </c>
      <c r="J39" s="139"/>
      <c r="K39" s="139"/>
      <c r="L39" s="139"/>
      <c r="M39" s="139"/>
      <c r="N39" s="132"/>
      <c r="O39" s="132"/>
      <c r="P39" s="132"/>
      <c r="Q39" s="139">
        <v>30000</v>
      </c>
      <c r="R39" s="139"/>
      <c r="S39" s="139"/>
      <c r="T39" s="139"/>
      <c r="U39" s="139"/>
      <c r="V39" s="139"/>
      <c r="W39" s="139"/>
    </row>
    <row r="40" ht="32.9" customHeight="1" spans="1:23">
      <c r="A40" s="132" t="s">
        <v>219</v>
      </c>
      <c r="B40" s="132" t="s">
        <v>260</v>
      </c>
      <c r="C40" s="132" t="s">
        <v>259</v>
      </c>
      <c r="D40" s="132" t="s">
        <v>54</v>
      </c>
      <c r="E40" s="132" t="s">
        <v>72</v>
      </c>
      <c r="F40" s="132" t="s">
        <v>73</v>
      </c>
      <c r="G40" s="132" t="s">
        <v>233</v>
      </c>
      <c r="H40" s="132" t="s">
        <v>234</v>
      </c>
      <c r="I40" s="139">
        <v>100000</v>
      </c>
      <c r="J40" s="139"/>
      <c r="K40" s="139"/>
      <c r="L40" s="139"/>
      <c r="M40" s="139"/>
      <c r="N40" s="132"/>
      <c r="O40" s="132"/>
      <c r="P40" s="132"/>
      <c r="Q40" s="139">
        <v>100000</v>
      </c>
      <c r="R40" s="139"/>
      <c r="S40" s="139"/>
      <c r="T40" s="139"/>
      <c r="U40" s="139"/>
      <c r="V40" s="139"/>
      <c r="W40" s="139"/>
    </row>
    <row r="41" ht="32.9" customHeight="1" spans="1:23">
      <c r="A41" s="132" t="s">
        <v>219</v>
      </c>
      <c r="B41" s="132" t="s">
        <v>260</v>
      </c>
      <c r="C41" s="132" t="s">
        <v>259</v>
      </c>
      <c r="D41" s="132" t="s">
        <v>54</v>
      </c>
      <c r="E41" s="132" t="s">
        <v>72</v>
      </c>
      <c r="F41" s="132" t="s">
        <v>73</v>
      </c>
      <c r="G41" s="132" t="s">
        <v>235</v>
      </c>
      <c r="H41" s="132" t="s">
        <v>236</v>
      </c>
      <c r="I41" s="139">
        <v>70000</v>
      </c>
      <c r="J41" s="139"/>
      <c r="K41" s="139"/>
      <c r="L41" s="139"/>
      <c r="M41" s="139"/>
      <c r="N41" s="132"/>
      <c r="O41" s="132"/>
      <c r="P41" s="132"/>
      <c r="Q41" s="139">
        <v>70000</v>
      </c>
      <c r="R41" s="139"/>
      <c r="S41" s="139"/>
      <c r="T41" s="139"/>
      <c r="U41" s="139"/>
      <c r="V41" s="139"/>
      <c r="W41" s="139"/>
    </row>
    <row r="42" ht="32.9" customHeight="1" spans="1:23">
      <c r="A42" s="132" t="s">
        <v>219</v>
      </c>
      <c r="B42" s="132" t="s">
        <v>260</v>
      </c>
      <c r="C42" s="132" t="s">
        <v>259</v>
      </c>
      <c r="D42" s="132" t="s">
        <v>54</v>
      </c>
      <c r="E42" s="132" t="s">
        <v>72</v>
      </c>
      <c r="F42" s="132" t="s">
        <v>73</v>
      </c>
      <c r="G42" s="132" t="s">
        <v>237</v>
      </c>
      <c r="H42" s="132" t="s">
        <v>238</v>
      </c>
      <c r="I42" s="139">
        <v>4000</v>
      </c>
      <c r="J42" s="139"/>
      <c r="K42" s="139"/>
      <c r="L42" s="139"/>
      <c r="M42" s="139"/>
      <c r="N42" s="132"/>
      <c r="O42" s="132"/>
      <c r="P42" s="132"/>
      <c r="Q42" s="139">
        <v>4000</v>
      </c>
      <c r="R42" s="139"/>
      <c r="S42" s="139"/>
      <c r="T42" s="139"/>
      <c r="U42" s="139"/>
      <c r="V42" s="139"/>
      <c r="W42" s="139"/>
    </row>
    <row r="43" ht="32.9" customHeight="1" spans="1:23">
      <c r="A43" s="132" t="s">
        <v>219</v>
      </c>
      <c r="B43" s="132" t="s">
        <v>260</v>
      </c>
      <c r="C43" s="132" t="s">
        <v>259</v>
      </c>
      <c r="D43" s="132" t="s">
        <v>54</v>
      </c>
      <c r="E43" s="132" t="s">
        <v>72</v>
      </c>
      <c r="F43" s="132" t="s">
        <v>73</v>
      </c>
      <c r="G43" s="132" t="s">
        <v>239</v>
      </c>
      <c r="H43" s="132" t="s">
        <v>240</v>
      </c>
      <c r="I43" s="139">
        <v>120000</v>
      </c>
      <c r="J43" s="139"/>
      <c r="K43" s="139"/>
      <c r="L43" s="139"/>
      <c r="M43" s="139"/>
      <c r="N43" s="132"/>
      <c r="O43" s="132"/>
      <c r="P43" s="132"/>
      <c r="Q43" s="139">
        <v>120000</v>
      </c>
      <c r="R43" s="139"/>
      <c r="S43" s="139"/>
      <c r="T43" s="139"/>
      <c r="U43" s="139"/>
      <c r="V43" s="139"/>
      <c r="W43" s="139"/>
    </row>
    <row r="44" ht="32.9" customHeight="1" spans="1:23">
      <c r="A44" s="132" t="s">
        <v>219</v>
      </c>
      <c r="B44" s="132" t="s">
        <v>260</v>
      </c>
      <c r="C44" s="132" t="s">
        <v>259</v>
      </c>
      <c r="D44" s="132" t="s">
        <v>54</v>
      </c>
      <c r="E44" s="132" t="s">
        <v>72</v>
      </c>
      <c r="F44" s="132" t="s">
        <v>73</v>
      </c>
      <c r="G44" s="132" t="s">
        <v>242</v>
      </c>
      <c r="H44" s="132" t="s">
        <v>243</v>
      </c>
      <c r="I44" s="139">
        <v>140000</v>
      </c>
      <c r="J44" s="139"/>
      <c r="K44" s="139"/>
      <c r="L44" s="139"/>
      <c r="M44" s="139"/>
      <c r="N44" s="132"/>
      <c r="O44" s="132"/>
      <c r="P44" s="132"/>
      <c r="Q44" s="139">
        <v>140000</v>
      </c>
      <c r="R44" s="139"/>
      <c r="S44" s="139"/>
      <c r="T44" s="139"/>
      <c r="U44" s="139"/>
      <c r="V44" s="139"/>
      <c r="W44" s="139"/>
    </row>
    <row r="45" ht="32.9" customHeight="1" spans="1:23">
      <c r="A45" s="132" t="s">
        <v>219</v>
      </c>
      <c r="B45" s="132" t="s">
        <v>260</v>
      </c>
      <c r="C45" s="132" t="s">
        <v>259</v>
      </c>
      <c r="D45" s="132" t="s">
        <v>54</v>
      </c>
      <c r="E45" s="132" t="s">
        <v>72</v>
      </c>
      <c r="F45" s="132" t="s">
        <v>73</v>
      </c>
      <c r="G45" s="132" t="s">
        <v>244</v>
      </c>
      <c r="H45" s="132" t="s">
        <v>245</v>
      </c>
      <c r="I45" s="139">
        <v>30000</v>
      </c>
      <c r="J45" s="139"/>
      <c r="K45" s="139"/>
      <c r="L45" s="139"/>
      <c r="M45" s="139"/>
      <c r="N45" s="132"/>
      <c r="O45" s="132"/>
      <c r="P45" s="132"/>
      <c r="Q45" s="139">
        <v>30000</v>
      </c>
      <c r="R45" s="139"/>
      <c r="S45" s="139"/>
      <c r="T45" s="139"/>
      <c r="U45" s="139"/>
      <c r="V45" s="139"/>
      <c r="W45" s="139"/>
    </row>
    <row r="46" ht="32.9" customHeight="1" spans="1:23">
      <c r="A46" s="132" t="s">
        <v>219</v>
      </c>
      <c r="B46" s="132" t="s">
        <v>260</v>
      </c>
      <c r="C46" s="132" t="s">
        <v>259</v>
      </c>
      <c r="D46" s="132" t="s">
        <v>54</v>
      </c>
      <c r="E46" s="132" t="s">
        <v>72</v>
      </c>
      <c r="F46" s="132" t="s">
        <v>73</v>
      </c>
      <c r="G46" s="132" t="s">
        <v>204</v>
      </c>
      <c r="H46" s="132" t="s">
        <v>203</v>
      </c>
      <c r="I46" s="139">
        <v>180000</v>
      </c>
      <c r="J46" s="139"/>
      <c r="K46" s="139"/>
      <c r="L46" s="139"/>
      <c r="M46" s="139"/>
      <c r="N46" s="132"/>
      <c r="O46" s="132"/>
      <c r="P46" s="132"/>
      <c r="Q46" s="139">
        <v>180000</v>
      </c>
      <c r="R46" s="139"/>
      <c r="S46" s="139"/>
      <c r="T46" s="139"/>
      <c r="U46" s="139"/>
      <c r="V46" s="139"/>
      <c r="W46" s="139"/>
    </row>
    <row r="47" ht="32.9" customHeight="1" spans="1:23">
      <c r="A47" s="132" t="s">
        <v>219</v>
      </c>
      <c r="B47" s="132" t="s">
        <v>260</v>
      </c>
      <c r="C47" s="132" t="s">
        <v>259</v>
      </c>
      <c r="D47" s="132" t="s">
        <v>54</v>
      </c>
      <c r="E47" s="132" t="s">
        <v>72</v>
      </c>
      <c r="F47" s="132" t="s">
        <v>73</v>
      </c>
      <c r="G47" s="132" t="s">
        <v>246</v>
      </c>
      <c r="H47" s="132" t="s">
        <v>247</v>
      </c>
      <c r="I47" s="139">
        <v>40000</v>
      </c>
      <c r="J47" s="139"/>
      <c r="K47" s="139"/>
      <c r="L47" s="139"/>
      <c r="M47" s="139"/>
      <c r="N47" s="132"/>
      <c r="O47" s="132"/>
      <c r="P47" s="132"/>
      <c r="Q47" s="139">
        <v>40000</v>
      </c>
      <c r="R47" s="139"/>
      <c r="S47" s="139"/>
      <c r="T47" s="139"/>
      <c r="U47" s="139"/>
      <c r="V47" s="139"/>
      <c r="W47" s="139"/>
    </row>
    <row r="48" ht="32.9" customHeight="1" spans="1:23">
      <c r="A48" s="132" t="s">
        <v>219</v>
      </c>
      <c r="B48" s="132" t="s">
        <v>260</v>
      </c>
      <c r="C48" s="132" t="s">
        <v>259</v>
      </c>
      <c r="D48" s="132" t="s">
        <v>54</v>
      </c>
      <c r="E48" s="132" t="s">
        <v>72</v>
      </c>
      <c r="F48" s="132" t="s">
        <v>73</v>
      </c>
      <c r="G48" s="132" t="s">
        <v>196</v>
      </c>
      <c r="H48" s="132" t="s">
        <v>197</v>
      </c>
      <c r="I48" s="139">
        <v>70000</v>
      </c>
      <c r="J48" s="139"/>
      <c r="K48" s="139"/>
      <c r="L48" s="139"/>
      <c r="M48" s="139"/>
      <c r="N48" s="132"/>
      <c r="O48" s="132"/>
      <c r="P48" s="132"/>
      <c r="Q48" s="139">
        <v>70000</v>
      </c>
      <c r="R48" s="139"/>
      <c r="S48" s="139"/>
      <c r="T48" s="139"/>
      <c r="U48" s="139"/>
      <c r="V48" s="139"/>
      <c r="W48" s="139"/>
    </row>
    <row r="49" ht="32.9" customHeight="1" spans="1:23">
      <c r="A49" s="132" t="s">
        <v>219</v>
      </c>
      <c r="B49" s="132" t="s">
        <v>260</v>
      </c>
      <c r="C49" s="132" t="s">
        <v>259</v>
      </c>
      <c r="D49" s="132" t="s">
        <v>54</v>
      </c>
      <c r="E49" s="132" t="s">
        <v>72</v>
      </c>
      <c r="F49" s="132" t="s">
        <v>73</v>
      </c>
      <c r="G49" s="132" t="s">
        <v>250</v>
      </c>
      <c r="H49" s="132" t="s">
        <v>251</v>
      </c>
      <c r="I49" s="139">
        <v>50000</v>
      </c>
      <c r="J49" s="139"/>
      <c r="K49" s="139"/>
      <c r="L49" s="139"/>
      <c r="M49" s="139"/>
      <c r="N49" s="132"/>
      <c r="O49" s="132"/>
      <c r="P49" s="132"/>
      <c r="Q49" s="139">
        <v>50000</v>
      </c>
      <c r="R49" s="139"/>
      <c r="S49" s="139"/>
      <c r="T49" s="139"/>
      <c r="U49" s="139"/>
      <c r="V49" s="139"/>
      <c r="W49" s="139"/>
    </row>
    <row r="50" ht="32.9" customHeight="1" spans="1:23">
      <c r="A50" s="132" t="s">
        <v>219</v>
      </c>
      <c r="B50" s="132" t="s">
        <v>260</v>
      </c>
      <c r="C50" s="132" t="s">
        <v>259</v>
      </c>
      <c r="D50" s="132" t="s">
        <v>54</v>
      </c>
      <c r="E50" s="132" t="s">
        <v>72</v>
      </c>
      <c r="F50" s="132" t="s">
        <v>73</v>
      </c>
      <c r="G50" s="132" t="s">
        <v>252</v>
      </c>
      <c r="H50" s="132" t="s">
        <v>253</v>
      </c>
      <c r="I50" s="139">
        <v>50000</v>
      </c>
      <c r="J50" s="139"/>
      <c r="K50" s="139"/>
      <c r="L50" s="139"/>
      <c r="M50" s="139"/>
      <c r="N50" s="132"/>
      <c r="O50" s="132"/>
      <c r="P50" s="132"/>
      <c r="Q50" s="139">
        <v>50000</v>
      </c>
      <c r="R50" s="139"/>
      <c r="S50" s="139"/>
      <c r="T50" s="139"/>
      <c r="U50" s="139"/>
      <c r="V50" s="139"/>
      <c r="W50" s="139"/>
    </row>
    <row r="51" s="1" customFormat="1" ht="18.75" customHeight="1" spans="1:23">
      <c r="A51" s="134" t="s">
        <v>109</v>
      </c>
      <c r="B51" s="135"/>
      <c r="C51" s="135"/>
      <c r="D51" s="135"/>
      <c r="E51" s="135"/>
      <c r="F51" s="135"/>
      <c r="G51" s="135"/>
      <c r="H51" s="136"/>
      <c r="I51" s="140">
        <v>669000</v>
      </c>
      <c r="J51" s="140">
        <v>650000</v>
      </c>
      <c r="K51" s="140">
        <v>650000</v>
      </c>
      <c r="L51" s="140"/>
      <c r="M51" s="140"/>
      <c r="N51" s="140"/>
      <c r="O51" s="140"/>
      <c r="P51" s="140"/>
      <c r="Q51" s="140">
        <v>1240000</v>
      </c>
      <c r="R51" s="140">
        <v>4800000</v>
      </c>
      <c r="S51" s="140"/>
      <c r="T51" s="140"/>
      <c r="U51" s="111"/>
      <c r="V51" s="140"/>
      <c r="W51" s="140">
        <v>4800000</v>
      </c>
    </row>
  </sheetData>
  <mergeCells count="28">
    <mergeCell ref="A2:W2"/>
    <mergeCell ref="A3:I3"/>
    <mergeCell ref="J4:M4"/>
    <mergeCell ref="N4:P4"/>
    <mergeCell ref="R4:W4"/>
    <mergeCell ref="J5:K5"/>
    <mergeCell ref="A51:H5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opLeftCell="A15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5" t="s">
        <v>261</v>
      </c>
    </row>
    <row r="2" ht="28.5" customHeight="1" spans="1:10">
      <c r="A2" s="59" t="s">
        <v>262</v>
      </c>
      <c r="B2" s="33"/>
      <c r="C2" s="33"/>
      <c r="D2" s="33"/>
      <c r="E2" s="33"/>
      <c r="F2" s="60"/>
      <c r="G2" s="33"/>
      <c r="H2" s="60"/>
      <c r="I2" s="60"/>
      <c r="J2" s="33"/>
    </row>
    <row r="3" ht="15" customHeight="1" spans="1:1">
      <c r="A3" s="5" t="s">
        <v>2</v>
      </c>
    </row>
    <row r="4" ht="14.25" customHeight="1" spans="1:10">
      <c r="A4" s="61" t="s">
        <v>263</v>
      </c>
      <c r="B4" s="61" t="s">
        <v>264</v>
      </c>
      <c r="C4" s="61" t="s">
        <v>265</v>
      </c>
      <c r="D4" s="61" t="s">
        <v>266</v>
      </c>
      <c r="E4" s="61" t="s">
        <v>267</v>
      </c>
      <c r="F4" s="62" t="s">
        <v>268</v>
      </c>
      <c r="G4" s="61" t="s">
        <v>269</v>
      </c>
      <c r="H4" s="62" t="s">
        <v>270</v>
      </c>
      <c r="I4" s="62" t="s">
        <v>271</v>
      </c>
      <c r="J4" s="61" t="s">
        <v>272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33.75" customHeight="1" spans="1:10">
      <c r="A6" s="131" t="s">
        <v>54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33.75" customHeight="1" spans="1:10">
      <c r="A7" s="132" t="s">
        <v>218</v>
      </c>
      <c r="B7" s="132" t="s">
        <v>273</v>
      </c>
      <c r="C7" s="132" t="s">
        <v>274</v>
      </c>
      <c r="D7" s="132" t="s">
        <v>275</v>
      </c>
      <c r="E7" s="132" t="s">
        <v>276</v>
      </c>
      <c r="F7" s="132" t="s">
        <v>277</v>
      </c>
      <c r="G7" s="131" t="s">
        <v>278</v>
      </c>
      <c r="H7" s="131" t="s">
        <v>279</v>
      </c>
      <c r="I7" s="132" t="s">
        <v>280</v>
      </c>
      <c r="J7" s="132" t="s">
        <v>281</v>
      </c>
    </row>
    <row r="8" ht="33.75" customHeight="1" spans="1:10">
      <c r="A8" s="132" t="s">
        <v>218</v>
      </c>
      <c r="B8" s="132" t="s">
        <v>273</v>
      </c>
      <c r="C8" s="132" t="s">
        <v>274</v>
      </c>
      <c r="D8" s="132" t="s">
        <v>282</v>
      </c>
      <c r="E8" s="132" t="s">
        <v>283</v>
      </c>
      <c r="F8" s="132" t="s">
        <v>284</v>
      </c>
      <c r="G8" s="131" t="s">
        <v>285</v>
      </c>
      <c r="H8" s="131" t="s">
        <v>286</v>
      </c>
      <c r="I8" s="132" t="s">
        <v>280</v>
      </c>
      <c r="J8" s="132" t="s">
        <v>287</v>
      </c>
    </row>
    <row r="9" ht="33.75" customHeight="1" spans="1:10">
      <c r="A9" s="132" t="s">
        <v>218</v>
      </c>
      <c r="B9" s="132" t="s">
        <v>273</v>
      </c>
      <c r="C9" s="132" t="s">
        <v>274</v>
      </c>
      <c r="D9" s="132" t="s">
        <v>282</v>
      </c>
      <c r="E9" s="132" t="s">
        <v>288</v>
      </c>
      <c r="F9" s="132" t="s">
        <v>284</v>
      </c>
      <c r="G9" s="131" t="s">
        <v>285</v>
      </c>
      <c r="H9" s="131" t="s">
        <v>286</v>
      </c>
      <c r="I9" s="132" t="s">
        <v>280</v>
      </c>
      <c r="J9" s="132" t="s">
        <v>289</v>
      </c>
    </row>
    <row r="10" ht="33.75" customHeight="1" spans="1:10">
      <c r="A10" s="132" t="s">
        <v>218</v>
      </c>
      <c r="B10" s="132" t="s">
        <v>273</v>
      </c>
      <c r="C10" s="132" t="s">
        <v>274</v>
      </c>
      <c r="D10" s="132" t="s">
        <v>290</v>
      </c>
      <c r="E10" s="132" t="s">
        <v>291</v>
      </c>
      <c r="F10" s="132" t="s">
        <v>284</v>
      </c>
      <c r="G10" s="131" t="s">
        <v>292</v>
      </c>
      <c r="H10" s="131" t="s">
        <v>286</v>
      </c>
      <c r="I10" s="132" t="s">
        <v>280</v>
      </c>
      <c r="J10" s="132" t="s">
        <v>289</v>
      </c>
    </row>
    <row r="11" ht="33.75" customHeight="1" spans="1:10">
      <c r="A11" s="132" t="s">
        <v>218</v>
      </c>
      <c r="B11" s="132" t="s">
        <v>273</v>
      </c>
      <c r="C11" s="132" t="s">
        <v>293</v>
      </c>
      <c r="D11" s="132" t="s">
        <v>294</v>
      </c>
      <c r="E11" s="132" t="s">
        <v>295</v>
      </c>
      <c r="F11" s="132" t="s">
        <v>284</v>
      </c>
      <c r="G11" s="131" t="s">
        <v>134</v>
      </c>
      <c r="H11" s="131" t="s">
        <v>286</v>
      </c>
      <c r="I11" s="132" t="s">
        <v>280</v>
      </c>
      <c r="J11" s="132" t="s">
        <v>296</v>
      </c>
    </row>
    <row r="12" ht="33.75" customHeight="1" spans="1:10">
      <c r="A12" s="132" t="s">
        <v>218</v>
      </c>
      <c r="B12" s="132" t="s">
        <v>273</v>
      </c>
      <c r="C12" s="132" t="s">
        <v>297</v>
      </c>
      <c r="D12" s="132" t="s">
        <v>298</v>
      </c>
      <c r="E12" s="132" t="s">
        <v>299</v>
      </c>
      <c r="F12" s="132" t="s">
        <v>284</v>
      </c>
      <c r="G12" s="131" t="s">
        <v>300</v>
      </c>
      <c r="H12" s="131" t="s">
        <v>286</v>
      </c>
      <c r="I12" s="132" t="s">
        <v>280</v>
      </c>
      <c r="J12" s="132" t="s">
        <v>301</v>
      </c>
    </row>
    <row r="13" ht="33.75" customHeight="1" spans="1:10">
      <c r="A13" s="132" t="s">
        <v>223</v>
      </c>
      <c r="B13" s="132" t="s">
        <v>302</v>
      </c>
      <c r="C13" s="132" t="s">
        <v>274</v>
      </c>
      <c r="D13" s="132" t="s">
        <v>275</v>
      </c>
      <c r="E13" s="132" t="s">
        <v>303</v>
      </c>
      <c r="F13" s="132" t="s">
        <v>277</v>
      </c>
      <c r="G13" s="131" t="s">
        <v>304</v>
      </c>
      <c r="H13" s="131" t="s">
        <v>305</v>
      </c>
      <c r="I13" s="132" t="s">
        <v>280</v>
      </c>
      <c r="J13" s="132" t="s">
        <v>306</v>
      </c>
    </row>
    <row r="14" ht="33.75" customHeight="1" spans="1:10">
      <c r="A14" s="132" t="s">
        <v>223</v>
      </c>
      <c r="B14" s="132" t="s">
        <v>302</v>
      </c>
      <c r="C14" s="132" t="s">
        <v>274</v>
      </c>
      <c r="D14" s="132" t="s">
        <v>282</v>
      </c>
      <c r="E14" s="132" t="s">
        <v>291</v>
      </c>
      <c r="F14" s="132" t="s">
        <v>307</v>
      </c>
      <c r="G14" s="131" t="s">
        <v>308</v>
      </c>
      <c r="H14" s="131" t="s">
        <v>286</v>
      </c>
      <c r="I14" s="132" t="s">
        <v>280</v>
      </c>
      <c r="J14" s="132" t="s">
        <v>309</v>
      </c>
    </row>
    <row r="15" ht="33.75" customHeight="1" spans="1:10">
      <c r="A15" s="132" t="s">
        <v>223</v>
      </c>
      <c r="B15" s="132" t="s">
        <v>302</v>
      </c>
      <c r="C15" s="132" t="s">
        <v>274</v>
      </c>
      <c r="D15" s="132" t="s">
        <v>290</v>
      </c>
      <c r="E15" s="132" t="s">
        <v>310</v>
      </c>
      <c r="F15" s="132" t="s">
        <v>284</v>
      </c>
      <c r="G15" s="131" t="s">
        <v>300</v>
      </c>
      <c r="H15" s="131" t="s">
        <v>286</v>
      </c>
      <c r="I15" s="132" t="s">
        <v>280</v>
      </c>
      <c r="J15" s="132" t="s">
        <v>311</v>
      </c>
    </row>
    <row r="16" ht="33.75" customHeight="1" spans="1:10">
      <c r="A16" s="132" t="s">
        <v>223</v>
      </c>
      <c r="B16" s="132" t="s">
        <v>302</v>
      </c>
      <c r="C16" s="132" t="s">
        <v>293</v>
      </c>
      <c r="D16" s="132" t="s">
        <v>312</v>
      </c>
      <c r="E16" s="132" t="s">
        <v>313</v>
      </c>
      <c r="F16" s="132" t="s">
        <v>284</v>
      </c>
      <c r="G16" s="131" t="s">
        <v>314</v>
      </c>
      <c r="H16" s="131" t="s">
        <v>315</v>
      </c>
      <c r="I16" s="132" t="s">
        <v>280</v>
      </c>
      <c r="J16" s="132" t="s">
        <v>316</v>
      </c>
    </row>
    <row r="17" ht="33.75" customHeight="1" spans="1:10">
      <c r="A17" s="132" t="s">
        <v>223</v>
      </c>
      <c r="B17" s="132" t="s">
        <v>302</v>
      </c>
      <c r="C17" s="132" t="s">
        <v>293</v>
      </c>
      <c r="D17" s="132" t="s">
        <v>317</v>
      </c>
      <c r="E17" s="132" t="s">
        <v>318</v>
      </c>
      <c r="F17" s="132" t="s">
        <v>284</v>
      </c>
      <c r="G17" s="131" t="s">
        <v>319</v>
      </c>
      <c r="H17" s="131" t="s">
        <v>320</v>
      </c>
      <c r="I17" s="132" t="s">
        <v>280</v>
      </c>
      <c r="J17" s="132" t="s">
        <v>321</v>
      </c>
    </row>
    <row r="18" ht="33.75" customHeight="1" spans="1:10">
      <c r="A18" s="132" t="s">
        <v>223</v>
      </c>
      <c r="B18" s="132" t="s">
        <v>302</v>
      </c>
      <c r="C18" s="132" t="s">
        <v>297</v>
      </c>
      <c r="D18" s="132" t="s">
        <v>298</v>
      </c>
      <c r="E18" s="132" t="s">
        <v>322</v>
      </c>
      <c r="F18" s="132" t="s">
        <v>284</v>
      </c>
      <c r="G18" s="131" t="s">
        <v>308</v>
      </c>
      <c r="H18" s="131" t="s">
        <v>286</v>
      </c>
      <c r="I18" s="132" t="s">
        <v>280</v>
      </c>
      <c r="J18" s="132" t="s">
        <v>323</v>
      </c>
    </row>
    <row r="19" ht="33.75" customHeight="1" spans="1:10">
      <c r="A19" s="132" t="s">
        <v>256</v>
      </c>
      <c r="B19" s="132" t="s">
        <v>324</v>
      </c>
      <c r="C19" s="132" t="s">
        <v>274</v>
      </c>
      <c r="D19" s="132" t="s">
        <v>275</v>
      </c>
      <c r="E19" s="132" t="s">
        <v>325</v>
      </c>
      <c r="F19" s="132" t="s">
        <v>284</v>
      </c>
      <c r="G19" s="131" t="s">
        <v>134</v>
      </c>
      <c r="H19" s="131" t="s">
        <v>326</v>
      </c>
      <c r="I19" s="132" t="s">
        <v>280</v>
      </c>
      <c r="J19" s="132" t="s">
        <v>327</v>
      </c>
    </row>
    <row r="20" ht="33.75" customHeight="1" spans="1:10">
      <c r="A20" s="132" t="s">
        <v>256</v>
      </c>
      <c r="B20" s="132" t="s">
        <v>324</v>
      </c>
      <c r="C20" s="132" t="s">
        <v>274</v>
      </c>
      <c r="D20" s="132" t="s">
        <v>275</v>
      </c>
      <c r="E20" s="132" t="s">
        <v>325</v>
      </c>
      <c r="F20" s="132" t="s">
        <v>284</v>
      </c>
      <c r="G20" s="131" t="s">
        <v>328</v>
      </c>
      <c r="H20" s="131" t="s">
        <v>320</v>
      </c>
      <c r="I20" s="132" t="s">
        <v>280</v>
      </c>
      <c r="J20" s="132" t="s">
        <v>329</v>
      </c>
    </row>
    <row r="21" ht="33.75" customHeight="1" spans="1:10">
      <c r="A21" s="132" t="s">
        <v>256</v>
      </c>
      <c r="B21" s="132" t="s">
        <v>324</v>
      </c>
      <c r="C21" s="132" t="s">
        <v>274</v>
      </c>
      <c r="D21" s="132" t="s">
        <v>282</v>
      </c>
      <c r="E21" s="132" t="s">
        <v>330</v>
      </c>
      <c r="F21" s="132" t="s">
        <v>277</v>
      </c>
      <c r="G21" s="131" t="s">
        <v>331</v>
      </c>
      <c r="H21" s="131" t="s">
        <v>286</v>
      </c>
      <c r="I21" s="132" t="s">
        <v>280</v>
      </c>
      <c r="J21" s="132" t="s">
        <v>327</v>
      </c>
    </row>
    <row r="22" ht="33.75" customHeight="1" spans="1:10">
      <c r="A22" s="132" t="s">
        <v>256</v>
      </c>
      <c r="B22" s="132" t="s">
        <v>324</v>
      </c>
      <c r="C22" s="132" t="s">
        <v>274</v>
      </c>
      <c r="D22" s="132" t="s">
        <v>290</v>
      </c>
      <c r="E22" s="132" t="s">
        <v>332</v>
      </c>
      <c r="F22" s="132" t="s">
        <v>277</v>
      </c>
      <c r="G22" s="131" t="s">
        <v>331</v>
      </c>
      <c r="H22" s="131" t="s">
        <v>286</v>
      </c>
      <c r="I22" s="132" t="s">
        <v>280</v>
      </c>
      <c r="J22" s="132" t="s">
        <v>333</v>
      </c>
    </row>
    <row r="23" ht="33.75" customHeight="1" spans="1:10">
      <c r="A23" s="132" t="s">
        <v>256</v>
      </c>
      <c r="B23" s="132" t="s">
        <v>324</v>
      </c>
      <c r="C23" s="132" t="s">
        <v>293</v>
      </c>
      <c r="D23" s="132" t="s">
        <v>317</v>
      </c>
      <c r="E23" s="132" t="s">
        <v>334</v>
      </c>
      <c r="F23" s="132" t="s">
        <v>284</v>
      </c>
      <c r="G23" s="131" t="s">
        <v>308</v>
      </c>
      <c r="H23" s="131" t="s">
        <v>286</v>
      </c>
      <c r="I23" s="132" t="s">
        <v>280</v>
      </c>
      <c r="J23" s="132" t="s">
        <v>335</v>
      </c>
    </row>
    <row r="24" ht="33.75" customHeight="1" spans="1:10">
      <c r="A24" s="132" t="s">
        <v>256</v>
      </c>
      <c r="B24" s="132" t="s">
        <v>324</v>
      </c>
      <c r="C24" s="132" t="s">
        <v>297</v>
      </c>
      <c r="D24" s="132" t="s">
        <v>298</v>
      </c>
      <c r="E24" s="132" t="s">
        <v>336</v>
      </c>
      <c r="F24" s="132" t="s">
        <v>284</v>
      </c>
      <c r="G24" s="131" t="s">
        <v>308</v>
      </c>
      <c r="H24" s="131" t="s">
        <v>286</v>
      </c>
      <c r="I24" s="132" t="s">
        <v>280</v>
      </c>
      <c r="J24" s="132" t="s">
        <v>333</v>
      </c>
    </row>
    <row r="25" ht="33.75" customHeight="1" spans="1:10">
      <c r="A25" s="132" t="s">
        <v>259</v>
      </c>
      <c r="B25" s="132" t="s">
        <v>324</v>
      </c>
      <c r="C25" s="132" t="s">
        <v>274</v>
      </c>
      <c r="D25" s="132" t="s">
        <v>275</v>
      </c>
      <c r="E25" s="132" t="s">
        <v>337</v>
      </c>
      <c r="F25" s="132" t="s">
        <v>277</v>
      </c>
      <c r="G25" s="131" t="s">
        <v>338</v>
      </c>
      <c r="H25" s="131" t="s">
        <v>339</v>
      </c>
      <c r="I25" s="132" t="s">
        <v>280</v>
      </c>
      <c r="J25" s="132" t="s">
        <v>337</v>
      </c>
    </row>
    <row r="26" ht="33.75" customHeight="1" spans="1:10">
      <c r="A26" s="132" t="s">
        <v>259</v>
      </c>
      <c r="B26" s="132" t="s">
        <v>324</v>
      </c>
      <c r="C26" s="132" t="s">
        <v>274</v>
      </c>
      <c r="D26" s="132" t="s">
        <v>282</v>
      </c>
      <c r="E26" s="132" t="s">
        <v>340</v>
      </c>
      <c r="F26" s="132" t="s">
        <v>284</v>
      </c>
      <c r="G26" s="131" t="s">
        <v>285</v>
      </c>
      <c r="H26" s="131" t="s">
        <v>286</v>
      </c>
      <c r="I26" s="132" t="s">
        <v>280</v>
      </c>
      <c r="J26" s="132" t="s">
        <v>341</v>
      </c>
    </row>
    <row r="27" ht="33.75" customHeight="1" spans="1:10">
      <c r="A27" s="132" t="s">
        <v>259</v>
      </c>
      <c r="B27" s="132" t="s">
        <v>324</v>
      </c>
      <c r="C27" s="132" t="s">
        <v>274</v>
      </c>
      <c r="D27" s="132" t="s">
        <v>290</v>
      </c>
      <c r="E27" s="132" t="s">
        <v>342</v>
      </c>
      <c r="F27" s="132" t="s">
        <v>277</v>
      </c>
      <c r="G27" s="131" t="s">
        <v>331</v>
      </c>
      <c r="H27" s="131" t="s">
        <v>286</v>
      </c>
      <c r="I27" s="132" t="s">
        <v>280</v>
      </c>
      <c r="J27" s="132" t="s">
        <v>343</v>
      </c>
    </row>
    <row r="28" ht="33.75" customHeight="1" spans="1:10">
      <c r="A28" s="132" t="s">
        <v>259</v>
      </c>
      <c r="B28" s="132" t="s">
        <v>324</v>
      </c>
      <c r="C28" s="132" t="s">
        <v>293</v>
      </c>
      <c r="D28" s="132" t="s">
        <v>294</v>
      </c>
      <c r="E28" s="132" t="s">
        <v>344</v>
      </c>
      <c r="F28" s="132" t="s">
        <v>284</v>
      </c>
      <c r="G28" s="131" t="s">
        <v>345</v>
      </c>
      <c r="H28" s="131" t="s">
        <v>320</v>
      </c>
      <c r="I28" s="132" t="s">
        <v>280</v>
      </c>
      <c r="J28" s="132" t="s">
        <v>346</v>
      </c>
    </row>
    <row r="29" ht="33.75" customHeight="1" spans="1:10">
      <c r="A29" s="132" t="s">
        <v>259</v>
      </c>
      <c r="B29" s="132" t="s">
        <v>324</v>
      </c>
      <c r="C29" s="132" t="s">
        <v>297</v>
      </c>
      <c r="D29" s="132" t="s">
        <v>298</v>
      </c>
      <c r="E29" s="132" t="s">
        <v>347</v>
      </c>
      <c r="F29" s="132" t="s">
        <v>284</v>
      </c>
      <c r="G29" s="131" t="s">
        <v>308</v>
      </c>
      <c r="H29" s="131" t="s">
        <v>286</v>
      </c>
      <c r="I29" s="132" t="s">
        <v>280</v>
      </c>
      <c r="J29" s="132" t="s">
        <v>322</v>
      </c>
    </row>
  </sheetData>
  <mergeCells count="10">
    <mergeCell ref="A2:J2"/>
    <mergeCell ref="A3:H3"/>
    <mergeCell ref="A7:A12"/>
    <mergeCell ref="A13:A18"/>
    <mergeCell ref="A19:A24"/>
    <mergeCell ref="A25:A29"/>
    <mergeCell ref="B7:B12"/>
    <mergeCell ref="B13:B18"/>
    <mergeCell ref="B19:B24"/>
    <mergeCell ref="B25:B29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2026-03-04T02:04:22Z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2052-12.1.0.15358</vt:lpwstr>
  </property>
  <property fmtid="{D5CDD505-2E9C-101B-9397-08002B2CF9AE}" pid="4" name="CalculationRule">
    <vt:i4>0</vt:i4>
  </property>
</Properties>
</file>