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<sst xmlns="http://schemas.openxmlformats.org/spreadsheetml/2006/main" count="778" uniqueCount="323">
  <si>
    <t>预算01-1表</t>
  </si>
  <si>
    <t>2026年部门财务收支预算总表</t>
  </si>
  <si>
    <t>单位名称：芒市法帕成人文化技术学校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</si>
  <si>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</si>
  <si>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</si>
  <si>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</si>
  <si>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</si>
  <si>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</si>
  <si>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</si>
  <si>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</si>
  <si>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</si>
  <si>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</si>
  <si>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</si>
  <si>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</si>
  <si>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</si>
  <si>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</si>
  <si>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</si>
  <si>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</si>
  <si>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</si>
  <si>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</si>
  <si>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</si>
  <si>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</si>
  <si>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</si>
  <si>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</si>
  <si>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</si>
  <si>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</si>
  <si>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</si>
  <si>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</si>
  <si>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</si>
  <si>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</si>
  <si>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</si>
  <si>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</si>
  <si>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</si>
  <si>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</si>
  <si>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</si>
  <si>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</si>
  <si>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</si>
  <si>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</si>
  <si>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</si>
  <si>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</si>
  <si>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</si>
  <si>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</si>
  <si>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</si>
  <si>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</si>
  <si>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</si>
  <si>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</si>
  <si>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</si>
  <si>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</si>
  <si>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芒市法帕成人文化技术学校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</si>
  <si>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</si>
  <si>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</si>
  <si>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</si>
  <si>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</si>
  <si>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</si>
  <si>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</si>
  <si>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</si>
  <si>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</si>
  <si>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</si>
  <si>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</si>
  <si>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</si>
  <si>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</si>
  <si>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</si>
  <si>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</si>
  <si>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</si>
  <si>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</si>
  <si>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</si>
  <si>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</si>
  <si>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</si>
  <si>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</si>
  <si>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</si>
  <si>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</si>
  <si>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</si>
  <si>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</si>
  <si>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</si>
  <si>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</si>
  <si>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</si>
  <si>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</si>
  <si>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</si>
  <si>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</si>
  <si>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20504</t>
  </si>
  <si>
    <t>成人教育</t>
  </si>
  <si>
    <t>2050401</t>
  </si>
  <si>
    <t>成人初等教育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</si>
  <si>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</si>
  <si>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</si>
  <si>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</si>
  <si>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</si>
  <si>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</si>
  <si>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</si>
  <si>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</si>
  <si>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</si>
  <si>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</si>
  <si>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</si>
  <si>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</si>
  <si>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</si>
  <si>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</si>
  <si>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</si>
  <si>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</si>
  <si>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</si>
  <si>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</si>
  <si>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</si>
  <si>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</si>
  <si>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</si>
  <si>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</si>
  <si>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</si>
  <si>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</si>
  <si>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</si>
  <si>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</si>
  <si>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</si>
  <si>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</si>
  <si>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</si>
  <si>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</si>
  <si>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</si>
  <si>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</si>
  <si>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</si>
  <si>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</si>
  <si>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</si>
  <si>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</si>
  <si>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</si>
  <si>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</si>
  <si>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</si>
  <si>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</si>
  <si>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</si>
  <si>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</si>
  <si>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</si>
  <si>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</si>
  <si>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</si>
  <si>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</si>
  <si>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</si>
  <si>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</si>
  <si>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</si>
  <si>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</si>
  <si>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</si>
  <si>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</si>
  <si>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</si>
  <si>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</si>
  <si>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</si>
  <si>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</si>
  <si>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芒市法帕成人文化技术学校无“三公经费”支出预算，本表无数据，公开空表。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</si>
  <si>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</si>
  <si>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</si>
  <si>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</si>
  <si>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</si>
  <si>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</si>
  <si>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</si>
  <si>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</si>
  <si>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</si>
  <si>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</si>
  <si>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</si>
  <si>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</si>
  <si>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</si>
  <si>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</si>
  <si>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</si>
  <si>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</si>
  <si>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</si>
  <si>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</si>
  <si>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</si>
  <si>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</si>
  <si>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</si>
  <si>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</si>
  <si>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</si>
  <si>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</si>
  <si>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</si>
  <si>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</si>
  <si>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533103210000000017412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</si>
  <si>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</si>
  <si>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</si>
  <si>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</si>
  <si>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</si>
  <si>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</si>
  <si>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</si>
  <si>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</si>
  <si>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533103210000000017413</t>
  </si>
  <si>
    <t>社会保障缴费</t>
  </si>
  <si>
    <t>30108</t>
  </si>
  <si>
    <t>机关事业单位基本养老保险缴费</t>
  </si>
  <si>
    <t>30109</t>
  </si>
  <si>
    <t>职业年金缴费</t>
  </si>
  <si>
    <t>533103261100004972634</t>
  </si>
  <si>
    <t>职业年金缴费（非三保）</t>
  </si>
  <si>
    <t>30110</t>
  </si>
  <si>
    <t>职工基本医疗保险缴费</t>
  </si>
  <si>
    <t>30112</t>
  </si>
  <si>
    <t>其他社会保障缴费</t>
  </si>
  <si>
    <t>533103210000000017414</t>
  </si>
  <si>
    <t>30113</t>
  </si>
  <si>
    <t>533103210000000017417</t>
  </si>
  <si>
    <t>一般公用经费</t>
  </si>
  <si>
    <t>30207</t>
  </si>
  <si>
    <t>邮电费</t>
  </si>
  <si>
    <t>30206</t>
  </si>
  <si>
    <t>电费</t>
  </si>
  <si>
    <t>30201</t>
  </si>
  <si>
    <t>办公费</t>
  </si>
  <si>
    <t>30218</t>
  </si>
  <si>
    <t>专用材料费</t>
  </si>
  <si>
    <t>30211</t>
  </si>
  <si>
    <t>差旅费</t>
  </si>
  <si>
    <t>30205</t>
  </si>
  <si>
    <t>水费</t>
  </si>
  <si>
    <t>533103210000000017416</t>
  </si>
  <si>
    <t>退休公用经费</t>
  </si>
  <si>
    <t>30299</t>
  </si>
  <si>
    <t>其他商品和服务支出</t>
  </si>
  <si>
    <t>533103210000000017415</t>
  </si>
  <si>
    <t>工会经费</t>
  </si>
  <si>
    <t>30228</t>
  </si>
  <si>
    <t>预算05-1表</t>
  </si>
  <si>
    <t>2026年部门项目支出预算表</t>
  </si>
  <si>
    <t>单位名称：云南省自然资源厅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</si>
  <si>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</si>
  <si>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</si>
  <si>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</si>
  <si>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</si>
  <si>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</si>
  <si>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</si>
  <si>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</si>
  <si>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</si>
  <si>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533103251100003740060</t>
  </si>
  <si>
    <t>30213</t>
  </si>
  <si>
    <t>维修（护）费</t>
  </si>
  <si>
    <t>30216</t>
  </si>
  <si>
    <t>培训费</t>
  </si>
  <si>
    <t>30226</t>
  </si>
  <si>
    <t>劳务费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</si>
  <si>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</si>
  <si>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</si>
  <si>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</si>
  <si>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</si>
  <si>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</si>
  <si>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</si>
  <si>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</si>
  <si>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</si>
  <si>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</si>
  <si>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</si>
  <si>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</si>
  <si>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</si>
  <si>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</si>
  <si>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完成培训资金支付。 </t>
  </si>
  <si>
    <t>产出指标</t>
  </si>
  <si>
    <t>数量指标</t>
  </si>
  <si>
    <t>培训期数</t>
  </si>
  <si>
    <t>&gt;=</t>
  </si>
  <si>
    <t>期</t>
  </si>
  <si>
    <t>定量指标</t>
  </si>
  <si>
    <t>反映预算部门（单位）组织开展各类培训的期数。</t>
  </si>
  <si>
    <t>质量指标</t>
  </si>
  <si>
    <t>培训合格率</t>
  </si>
  <si>
    <t>95</t>
  </si>
  <si>
    <t>%</t>
  </si>
  <si>
    <t>反映预算部门（单位）组织开展各类培训的质量。
培训人员合格率=（合格的学员数量/培训总学员数量）*100%。</t>
  </si>
  <si>
    <t>效益指标</t>
  </si>
  <si>
    <t>可持续影响</t>
  </si>
  <si>
    <t>收入情况</t>
  </si>
  <si>
    <t>反映参训人员劳动技能提高情况。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</si>
  <si>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</si>
  <si>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</si>
  <si>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</si>
  <si>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</si>
  <si>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</si>
  <si>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2026年政府性基金预算支出预算表</t>
  </si>
  <si>
    <t>政府性基金预算支出</t>
  </si>
  <si>
    <t>备注：芒市法帕成人文化技术学校无政府性基金预算，本表无数据，公开空表。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</si>
  <si>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</si>
  <si>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</si>
  <si>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</si>
  <si>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</si>
  <si>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</si>
  <si>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</si>
  <si>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</si>
  <si>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</si>
  <si>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</si>
  <si>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</si>
  <si>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</si>
  <si>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</si>
  <si>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</si>
  <si>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备注：芒市法帕成人文化技术学校无部门政府采购预算，本表无数据，公开空表。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</si>
  <si>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</si>
  <si>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</si>
  <si>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</si>
  <si>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</si>
  <si>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备注：芒市法帕成人文化技术学校无部门政府购买服务预算，本表无数据，公开空表。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</si>
  <si>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</si>
  <si>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</si>
  <si>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</si>
  <si>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</si>
  <si>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</si>
  <si>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</si>
  <si>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</si>
  <si>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</si>
  <si>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</si>
  <si>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</si>
  <si>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</si>
  <si>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</si>
  <si>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</si>
  <si>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</si>
  <si>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</si>
  <si>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</si>
  <si>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备注：芒市法帕成人文化技术学校无市对下转移支付预算，本表无数据，公开空表。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</si>
  <si>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</si>
  <si>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</si>
  <si>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</si>
  <si>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</si>
  <si>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</si>
  <si>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</si>
  <si>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</si>
  <si>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</si>
  <si>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</si>
  <si>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</si>
  <si>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</si>
  <si>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2.芒市法帕成人文化技术学校无新增资产配置预算，本表无数据，公开空表。</t>
  </si>
  <si>
    <t>预算11表</t>
  </si>
  <si>
    <t>2026年上级补助项目支出预算表</t>
  </si>
  <si>
    <t>上级补助</t>
  </si>
  <si>
    <t>芒市法帕成人文化技术学校无上级补助项目支出预算，本表无数据，公开空表。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</si>
  <si>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</si>
  <si>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</si>
  <si>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</si>
  <si>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</si>
  <si>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</si>
  <si>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</si>
  <si>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</si>
  <si>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芒市法帕成人文化技术学校无项目支出中期规划预算，本表无数据，公开空表。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</si>
</sst>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sz val="10.5"/>
      <name val="宋体"/>
      <charset val="134"/>
      <scheme val="major"/>
    </font>
    <font>
      <b/>
      <sz val="9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Calibri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Calibri"/>
      <charset val="134"/>
    </font>
    <font>
      <b/>
      <sz val="10"/>
      <color rgb="FF000000"/>
      <name val="Calibri"/>
      <charset val="134"/>
    </font>
    <font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9" applyNumberFormat="0" applyAlignment="0" applyProtection="0">
      <alignment vertical="center"/>
    </xf>
    <xf numFmtId="0" fontId="43" fillId="4" borderId="20" applyNumberFormat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176" fontId="11" fillId="0" borderId="4">
      <alignment horizontal="right" vertical="center"/>
    </xf>
    <xf numFmtId="177" fontId="11" fillId="0" borderId="4">
      <alignment horizontal="right" vertical="center"/>
    </xf>
    <xf numFmtId="10" fontId="11" fillId="0" borderId="4">
      <alignment horizontal="right" vertical="center"/>
    </xf>
    <xf numFmtId="178" fontId="11" fillId="0" borderId="4">
      <alignment horizontal="right" vertical="center"/>
    </xf>
    <xf numFmtId="49" fontId="11" fillId="0" borderId="4">
      <alignment horizontal="left" vertical="center" wrapText="1"/>
    </xf>
    <xf numFmtId="178" fontId="11" fillId="0" borderId="4">
      <alignment horizontal="right" vertical="center"/>
    </xf>
    <xf numFmtId="179" fontId="11" fillId="0" borderId="4">
      <alignment horizontal="right" vertical="center"/>
    </xf>
    <xf numFmtId="180" fontId="11" fillId="0" borderId="4">
      <alignment horizontal="right" vertical="center"/>
    </xf>
    <xf numFmtId="0" fontId="53" fillId="0" borderId="0">
      <alignment vertical="top"/>
      <protection locked="0"/>
    </xf>
  </cellStyleXfs>
  <cellXfs count="187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49" fontId="6" fillId="0" borderId="4" xfId="53" applyNumberFormat="1" applyFont="1" applyBorder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6" fillId="0" borderId="4" xfId="54" applyNumberFormat="1" applyFont="1" applyBorder="1">
      <alignment horizontal="right" vertical="center"/>
    </xf>
    <xf numFmtId="178" fontId="8" fillId="0" borderId="4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8" xfId="53" applyNumberFormat="1" applyFont="1" applyBorder="1" applyAlignment="1">
      <alignment horizontal="left" vertical="center" wrapText="1"/>
    </xf>
    <xf numFmtId="49" fontId="11" fillId="0" borderId="9" xfId="53" applyNumberFormat="1" applyFont="1" applyBorder="1" applyAlignment="1">
      <alignment horizontal="left" vertical="center" wrapText="1"/>
    </xf>
    <xf numFmtId="49" fontId="13" fillId="0" borderId="3" xfId="53" applyNumberFormat="1" applyFont="1" applyBorder="1" applyAlignment="1">
      <alignment horizontal="center" vertical="center" wrapText="1"/>
    </xf>
    <xf numFmtId="49" fontId="13" fillId="0" borderId="4" xfId="53" applyNumberFormat="1" applyFont="1" applyBorder="1" applyAlignment="1">
      <alignment horizontal="center" vertical="center" wrapText="1"/>
    </xf>
    <xf numFmtId="49" fontId="14" fillId="0" borderId="4" xfId="53" applyNumberFormat="1" applyFont="1" applyBorder="1" applyAlignment="1">
      <alignment horizontal="center" vertical="center" wrapText="1"/>
    </xf>
    <xf numFmtId="49" fontId="13" fillId="0" borderId="4" xfId="53" applyNumberFormat="1" applyFont="1" applyBorder="1" applyAlignment="1">
      <alignment horizontal="left" vertical="center" wrapText="1" indent="1"/>
    </xf>
    <xf numFmtId="49" fontId="13" fillId="0" borderId="4" xfId="53" applyNumberFormat="1" applyFont="1" applyBorder="1">
      <alignment horizontal="left" vertical="center" wrapText="1"/>
    </xf>
    <xf numFmtId="49" fontId="15" fillId="0" borderId="4" xfId="5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49" fontId="11" fillId="0" borderId="0" xfId="53" applyNumberFormat="1" applyFont="1" applyBorder="1" applyAlignment="1">
      <alignment horizontal="right" vertical="center" wrapText="1"/>
    </xf>
    <xf numFmtId="180" fontId="11" fillId="0" borderId="4" xfId="56" applyNumberFormat="1" applyFont="1" applyBorder="1">
      <alignment horizontal="right" vertical="center"/>
    </xf>
    <xf numFmtId="178" fontId="11" fillId="0" borderId="4" xfId="54" applyNumberFormat="1" applyFont="1" applyBorder="1">
      <alignment horizontal="right" vertical="center"/>
    </xf>
    <xf numFmtId="180" fontId="17" fillId="0" borderId="4" xfId="56" applyNumberFormat="1" applyFont="1" applyBorder="1">
      <alignment horizontal="right" vertical="center"/>
    </xf>
    <xf numFmtId="178" fontId="17" fillId="0" borderId="4" xfId="54" applyNumberFormat="1" applyFont="1" applyBorder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1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8" fontId="6" fillId="0" borderId="4" xfId="54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2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6" fillId="0" borderId="3" xfId="54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" fontId="7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7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1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5" fillId="0" borderId="13" xfId="0" applyFont="1" applyBorder="1" applyAlignment="1" applyProtection="1">
      <alignment horizontal="center" vertical="center"/>
      <protection locked="0"/>
    </xf>
    <xf numFmtId="180" fontId="6" fillId="0" borderId="4" xfId="56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49" fontId="4" fillId="0" borderId="4" xfId="53" applyFont="1" applyAlignment="1">
      <alignment horizontal="center" vertical="center" wrapText="1"/>
    </xf>
    <xf numFmtId="49" fontId="4" fillId="0" borderId="4" xfId="53" applyFo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4" fillId="0" borderId="4" xfId="54" applyFont="1">
      <alignment horizontal="right" vertical="center"/>
    </xf>
    <xf numFmtId="4" fontId="7" fillId="0" borderId="4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9" fontId="2" fillId="0" borderId="4" xfId="53" applyFont="1" applyAlignment="1">
      <alignment horizontal="center" vertical="center" wrapText="1"/>
    </xf>
    <xf numFmtId="49" fontId="2" fillId="0" borderId="4" xfId="53" applyFont="1">
      <alignment horizontal="left" vertical="center" wrapText="1"/>
    </xf>
    <xf numFmtId="178" fontId="2" fillId="0" borderId="4" xfId="54" applyFont="1">
      <alignment horizontal="right" vertical="center"/>
    </xf>
    <xf numFmtId="49" fontId="2" fillId="0" borderId="4" xfId="53" applyFont="1" applyAlignment="1">
      <alignment horizontal="left" vertical="center" wrapText="1" indent="1"/>
    </xf>
    <xf numFmtId="49" fontId="2" fillId="0" borderId="4" xfId="53" applyFont="1" applyAlignment="1">
      <alignment horizontal="left" vertical="center" wrapText="1" indent="2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/>
    </xf>
    <xf numFmtId="178" fontId="11" fillId="0" borderId="4" xfId="54" applyProtection="1">
      <alignment horizontal="right" vertical="center"/>
      <protection locked="0"/>
    </xf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 applyProtection="1">
      <alignment vertical="center"/>
      <protection locked="0"/>
    </xf>
    <xf numFmtId="0" fontId="31" fillId="0" borderId="3" xfId="0" applyFont="1" applyFill="1" applyBorder="1" applyAlignment="1">
      <alignment vertical="center"/>
    </xf>
    <xf numFmtId="0" fontId="32" fillId="0" borderId="4" xfId="0" applyFont="1" applyFill="1" applyBorder="1" applyAlignment="1">
      <alignment horizontal="center" vertical="center"/>
    </xf>
    <xf numFmtId="0" fontId="4" fillId="0" borderId="4" xfId="53" applyNumberFormat="1" applyFont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4" fillId="0" borderId="4" xfId="53" applyNumberFormat="1" applyFont="1">
      <alignment horizontal="left" vertical="center" wrapText="1"/>
    </xf>
    <xf numFmtId="0" fontId="4" fillId="0" borderId="4" xfId="53" applyNumberFormat="1" applyFont="1" applyAlignment="1">
      <alignment horizontal="left" vertical="center" wrapText="1" indent="1"/>
    </xf>
    <xf numFmtId="0" fontId="4" fillId="0" borderId="4" xfId="53" applyNumberFormat="1" applyFont="1" applyAlignment="1">
      <alignment horizontal="left" vertical="center" wrapText="1" indent="2"/>
    </xf>
    <xf numFmtId="178" fontId="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/>
    </xf>
    <xf numFmtId="178" fontId="33" fillId="0" borderId="4" xfId="0" applyNumberFormat="1" applyFont="1" applyFill="1" applyBorder="1" applyAlignment="1" applyProtection="1">
      <alignment horizontal="right" vertical="center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6" fillId="0" borderId="6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B28" sqref="B2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7" t="s">
        <v>0</v>
      </c>
    </row>
    <row r="2" ht="36" customHeight="1" spans="1:4">
      <c r="A2" s="54" t="s">
        <v>1</v>
      </c>
      <c r="B2" s="186"/>
      <c r="C2" s="186"/>
      <c r="D2" s="186"/>
    </row>
    <row r="3" ht="21" customHeight="1" spans="1:4">
      <c r="A3" s="108" t="s">
        <v>2</v>
      </c>
      <c r="B3" s="151"/>
      <c r="C3" s="151"/>
      <c r="D3" s="116" t="s">
        <v>3</v>
      </c>
    </row>
    <row r="4" ht="19.5" customHeight="1" spans="1:4">
      <c r="A4" s="126" t="s">
        <v>4</v>
      </c>
      <c r="B4" s="126"/>
      <c r="C4" s="126" t="s">
        <v>5</v>
      </c>
      <c r="D4" s="126"/>
    </row>
    <row r="5" ht="19.5" customHeight="1" spans="1:4">
      <c r="A5" s="126" t="s">
        <v>6</v>
      </c>
      <c r="B5" s="126" t="s">
        <v>7</v>
      </c>
      <c r="C5" s="126" t="s">
        <v>8</v>
      </c>
      <c r="D5" s="126" t="s">
        <v>7</v>
      </c>
    </row>
    <row r="6" ht="19.5" customHeight="1" spans="1:4">
      <c r="A6" s="127" t="s">
        <v>9</v>
      </c>
      <c r="B6" s="133">
        <v>1276896.81</v>
      </c>
      <c r="C6" s="127" t="str">
        <f>"一"&amp;"、"&amp;"教育支出"</f>
        <v>一、教育支出</v>
      </c>
      <c r="D6" s="133">
        <v>1328410.68</v>
      </c>
    </row>
    <row r="7" ht="25.4" customHeight="1" spans="1:4">
      <c r="A7" s="127" t="s">
        <v>10</v>
      </c>
      <c r="B7" s="133"/>
      <c r="C7" s="127" t="str">
        <f>"二"&amp;"、"&amp;"社会保障和就业支出"</f>
        <v>二、社会保障和就业支出</v>
      </c>
      <c r="D7" s="133">
        <v>319207.96</v>
      </c>
    </row>
    <row r="8" ht="25.4" customHeight="1" spans="1:4">
      <c r="A8" s="127" t="s">
        <v>11</v>
      </c>
      <c r="B8" s="133"/>
      <c r="C8" s="127" t="str">
        <f>"三"&amp;"、"&amp;"卫生健康支出"</f>
        <v>三、卫生健康支出</v>
      </c>
      <c r="D8" s="133">
        <v>49956.77</v>
      </c>
    </row>
    <row r="9" ht="25.4" customHeight="1" spans="1:4">
      <c r="A9" s="127" t="s">
        <v>12</v>
      </c>
      <c r="B9" s="133"/>
      <c r="C9" s="127" t="str">
        <f>"四"&amp;"、"&amp;"住房保障支出"</f>
        <v>四、住房保障支出</v>
      </c>
      <c r="D9" s="133">
        <v>95321.4</v>
      </c>
    </row>
    <row r="10" ht="25.4" customHeight="1" spans="1:4">
      <c r="A10" s="127" t="s">
        <v>13</v>
      </c>
      <c r="B10" s="133">
        <v>516000</v>
      </c>
      <c r="C10" s="127"/>
      <c r="D10" s="133"/>
    </row>
    <row r="11" ht="25.4" customHeight="1" spans="1:4">
      <c r="A11" s="127" t="s">
        <v>14</v>
      </c>
      <c r="B11" s="133"/>
      <c r="C11" s="127"/>
      <c r="D11" s="133"/>
    </row>
    <row r="12" ht="25.4" customHeight="1" spans="1:4">
      <c r="A12" s="127" t="s">
        <v>15</v>
      </c>
      <c r="B12" s="133"/>
      <c r="C12" s="127"/>
      <c r="D12" s="133"/>
    </row>
    <row r="13" ht="25.4" customHeight="1" spans="1:4">
      <c r="A13" s="127" t="s">
        <v>16</v>
      </c>
      <c r="B13" s="133"/>
      <c r="C13" s="127"/>
      <c r="D13" s="133"/>
    </row>
    <row r="14" ht="25.4" customHeight="1" spans="1:4">
      <c r="A14" s="127" t="s">
        <v>17</v>
      </c>
      <c r="B14" s="133"/>
      <c r="C14" s="127"/>
      <c r="D14" s="133"/>
    </row>
    <row r="15" ht="25.4" customHeight="1" spans="1:4">
      <c r="A15" s="127" t="s">
        <v>18</v>
      </c>
      <c r="B15" s="133">
        <v>516000</v>
      </c>
      <c r="C15" s="127"/>
      <c r="D15" s="133"/>
    </row>
    <row r="16" ht="31" customHeight="1" spans="1:4">
      <c r="A16" s="127" t="s">
        <v>19</v>
      </c>
      <c r="B16" s="133">
        <v>1792896.81</v>
      </c>
      <c r="C16" s="127" t="s">
        <v>20</v>
      </c>
      <c r="D16" s="133">
        <v>1792896.81</v>
      </c>
    </row>
    <row r="17" ht="31" customHeight="1" spans="1:4">
      <c r="A17" s="127" t="s">
        <v>21</v>
      </c>
      <c r="B17" s="133"/>
      <c r="C17" s="127" t="s">
        <v>22</v>
      </c>
      <c r="D17" s="133"/>
    </row>
    <row r="18" ht="31" customHeight="1" spans="1:4">
      <c r="A18" s="127" t="s">
        <v>23</v>
      </c>
      <c r="B18" s="133"/>
      <c r="C18" s="127" t="s">
        <v>23</v>
      </c>
      <c r="D18" s="133"/>
    </row>
    <row r="19" ht="31" customHeight="1" spans="1:4">
      <c r="A19" s="127" t="s">
        <v>24</v>
      </c>
      <c r="B19" s="133"/>
      <c r="C19" s="127" t="s">
        <v>25</v>
      </c>
      <c r="D19" s="133"/>
    </row>
    <row r="20" ht="31" customHeight="1" spans="1:4">
      <c r="A20" s="127" t="s">
        <v>26</v>
      </c>
      <c r="B20" s="133">
        <v>1792896.81</v>
      </c>
      <c r="C20" s="127" t="s">
        <v>27</v>
      </c>
      <c r="D20" s="133">
        <v>1792896.81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4" t="s">
        <v>259</v>
      </c>
    </row>
    <row r="2" ht="28.5" customHeight="1" spans="1:6">
      <c r="A2" s="28" t="s">
        <v>260</v>
      </c>
      <c r="B2" s="28"/>
      <c r="C2" s="28"/>
      <c r="D2" s="28"/>
      <c r="E2" s="28"/>
      <c r="F2" s="28"/>
    </row>
    <row r="3" ht="15" customHeight="1" spans="1:6">
      <c r="A3" s="118" t="s">
        <v>2</v>
      </c>
      <c r="B3" s="119"/>
      <c r="C3" s="119"/>
      <c r="D3" s="67"/>
      <c r="E3" s="67"/>
      <c r="F3" s="125" t="s">
        <v>3</v>
      </c>
    </row>
    <row r="4" ht="18.75" customHeight="1" spans="1:6">
      <c r="A4" s="7" t="s">
        <v>141</v>
      </c>
      <c r="B4" s="7" t="s">
        <v>51</v>
      </c>
      <c r="C4" s="7" t="s">
        <v>52</v>
      </c>
      <c r="D4" s="24" t="s">
        <v>261</v>
      </c>
      <c r="E4" s="120"/>
      <c r="F4" s="120"/>
    </row>
    <row r="5" ht="30" customHeight="1" spans="1:6">
      <c r="A5" s="25"/>
      <c r="B5" s="25"/>
      <c r="C5" s="25"/>
      <c r="D5" s="24" t="s">
        <v>32</v>
      </c>
      <c r="E5" s="120" t="s">
        <v>55</v>
      </c>
      <c r="F5" s="120" t="s">
        <v>56</v>
      </c>
    </row>
    <row r="6" ht="16.5" customHeight="1" spans="1:6">
      <c r="A6" s="120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</row>
    <row r="7" ht="24" customHeight="1" spans="1:6">
      <c r="A7" s="120"/>
      <c r="B7" s="120"/>
      <c r="C7" s="120"/>
      <c r="D7" s="120"/>
      <c r="E7" s="120"/>
      <c r="F7" s="120"/>
    </row>
    <row r="8" ht="24" customHeight="1" spans="1:6">
      <c r="A8" s="120"/>
      <c r="B8" s="120"/>
      <c r="C8" s="120"/>
      <c r="D8" s="120"/>
      <c r="E8" s="120"/>
      <c r="F8" s="120"/>
    </row>
    <row r="9" ht="24" customHeight="1" spans="1:6">
      <c r="A9" s="120"/>
      <c r="B9" s="120"/>
      <c r="C9" s="120"/>
      <c r="D9" s="120"/>
      <c r="E9" s="120"/>
      <c r="F9" s="120"/>
    </row>
    <row r="10" ht="24" customHeight="1" spans="1:6">
      <c r="A10" s="120"/>
      <c r="B10" s="120"/>
      <c r="C10" s="120"/>
      <c r="D10" s="120"/>
      <c r="E10" s="120"/>
      <c r="F10" s="120"/>
    </row>
    <row r="11" ht="24" customHeight="1" spans="1:6">
      <c r="A11" s="120"/>
      <c r="B11" s="120"/>
      <c r="C11" s="120"/>
      <c r="D11" s="120"/>
      <c r="E11" s="120"/>
      <c r="F11" s="120"/>
    </row>
    <row r="12" ht="24" customHeight="1" spans="1:6">
      <c r="A12" s="29"/>
      <c r="B12" s="29"/>
      <c r="C12" s="29"/>
      <c r="D12" s="26"/>
      <c r="E12" s="26"/>
      <c r="F12" s="26"/>
    </row>
    <row r="13" s="1" customFormat="1" ht="17.25" customHeight="1" spans="1:6">
      <c r="A13" s="121" t="s">
        <v>225</v>
      </c>
      <c r="B13" s="122"/>
      <c r="C13" s="122" t="s">
        <v>225</v>
      </c>
      <c r="D13" s="27"/>
      <c r="E13" s="27"/>
      <c r="F13" s="27"/>
    </row>
    <row r="14" s="111" customFormat="1" customHeight="1" spans="1:2">
      <c r="A14" s="75" t="s">
        <v>262</v>
      </c>
      <c r="B14" s="123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G22" sqref="G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60"/>
      <c r="P1" s="60"/>
      <c r="Q1" s="116" t="s">
        <v>263</v>
      </c>
    </row>
    <row r="2" ht="27.75" customHeight="1" spans="1:17">
      <c r="A2" s="64" t="s">
        <v>264</v>
      </c>
      <c r="B2" s="28"/>
      <c r="C2" s="28"/>
      <c r="D2" s="28"/>
      <c r="E2" s="28"/>
      <c r="F2" s="28"/>
      <c r="G2" s="28"/>
      <c r="H2" s="28"/>
      <c r="I2" s="28"/>
      <c r="J2" s="28"/>
      <c r="K2" s="58"/>
      <c r="L2" s="28"/>
      <c r="M2" s="28"/>
      <c r="N2" s="28"/>
      <c r="O2" s="58"/>
      <c r="P2" s="58"/>
      <c r="Q2" s="28"/>
    </row>
    <row r="3" ht="18.75" customHeight="1" spans="1:17">
      <c r="A3" s="108" t="s">
        <v>2</v>
      </c>
      <c r="B3" s="19"/>
      <c r="C3" s="19"/>
      <c r="D3" s="19"/>
      <c r="E3" s="19"/>
      <c r="F3" s="19"/>
      <c r="G3" s="19"/>
      <c r="H3" s="19"/>
      <c r="I3" s="19"/>
      <c r="J3" s="19"/>
      <c r="O3" s="96"/>
      <c r="P3" s="96"/>
      <c r="Q3" s="117" t="s">
        <v>131</v>
      </c>
    </row>
    <row r="4" ht="15.75" customHeight="1" spans="1:17">
      <c r="A4" s="7" t="s">
        <v>265</v>
      </c>
      <c r="B4" s="81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70" t="s">
        <v>148</v>
      </c>
      <c r="H4" s="70"/>
      <c r="I4" s="70"/>
      <c r="J4" s="70"/>
      <c r="K4" s="94"/>
      <c r="L4" s="70"/>
      <c r="M4" s="70"/>
      <c r="N4" s="70"/>
      <c r="O4" s="97"/>
      <c r="P4" s="94"/>
      <c r="Q4" s="105"/>
    </row>
    <row r="5" ht="17.25" customHeight="1" spans="1:17">
      <c r="A5" s="9"/>
      <c r="B5" s="82"/>
      <c r="C5" s="82"/>
      <c r="D5" s="82"/>
      <c r="E5" s="82"/>
      <c r="F5" s="82"/>
      <c r="G5" s="82" t="s">
        <v>32</v>
      </c>
      <c r="H5" s="82" t="s">
        <v>36</v>
      </c>
      <c r="I5" s="82" t="s">
        <v>271</v>
      </c>
      <c r="J5" s="82" t="s">
        <v>272</v>
      </c>
      <c r="K5" s="95" t="s">
        <v>273</v>
      </c>
      <c r="L5" s="98" t="s">
        <v>274</v>
      </c>
      <c r="M5" s="98"/>
      <c r="N5" s="98"/>
      <c r="O5" s="99"/>
      <c r="P5" s="106"/>
      <c r="Q5" s="83"/>
    </row>
    <row r="6" ht="54" customHeight="1" spans="1:17">
      <c r="A6" s="11"/>
      <c r="B6" s="83"/>
      <c r="C6" s="83"/>
      <c r="D6" s="83"/>
      <c r="E6" s="83"/>
      <c r="F6" s="83"/>
      <c r="G6" s="83"/>
      <c r="H6" s="83" t="s">
        <v>35</v>
      </c>
      <c r="I6" s="83"/>
      <c r="J6" s="83"/>
      <c r="K6" s="84"/>
      <c r="L6" s="83" t="s">
        <v>35</v>
      </c>
      <c r="M6" s="83" t="s">
        <v>42</v>
      </c>
      <c r="N6" s="83" t="s">
        <v>275</v>
      </c>
      <c r="O6" s="100" t="s">
        <v>44</v>
      </c>
      <c r="P6" s="84" t="s">
        <v>45</v>
      </c>
      <c r="Q6" s="83" t="s">
        <v>46</v>
      </c>
    </row>
    <row r="7" ht="15" customHeight="1" spans="1:17">
      <c r="A7" s="25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1" customHeight="1" spans="1:17">
      <c r="A8" s="85"/>
      <c r="B8" s="86"/>
      <c r="C8" s="86"/>
      <c r="D8" s="110"/>
      <c r="E8" s="114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ht="21" customHeight="1" spans="1:17">
      <c r="A9" s="85"/>
      <c r="B9" s="86"/>
      <c r="C9" s="86"/>
      <c r="D9" s="110"/>
      <c r="E9" s="11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ht="21" customHeight="1" spans="1:17">
      <c r="A10" s="85"/>
      <c r="B10" s="86"/>
      <c r="C10" s="86"/>
      <c r="D10" s="110"/>
      <c r="E10" s="11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ht="21" customHeight="1" spans="1:17">
      <c r="A11" s="85"/>
      <c r="B11" s="86"/>
      <c r="C11" s="86"/>
      <c r="D11" s="110"/>
      <c r="E11" s="114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ht="21" customHeight="1" spans="1:17">
      <c r="A12" s="85"/>
      <c r="B12" s="86"/>
      <c r="C12" s="86"/>
      <c r="D12" s="110"/>
      <c r="E12" s="114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ht="21" customHeight="1" spans="1:17">
      <c r="A13" s="85"/>
      <c r="B13" s="86"/>
      <c r="C13" s="86"/>
      <c r="D13" s="110"/>
      <c r="E13" s="114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ht="21" customHeight="1" spans="1:17">
      <c r="A14" s="85"/>
      <c r="B14" s="86"/>
      <c r="C14" s="86"/>
      <c r="D14" s="110"/>
      <c r="E14" s="11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ht="21" customHeight="1" spans="1:17">
      <c r="A15" s="85"/>
      <c r="B15" s="86"/>
      <c r="C15" s="86"/>
      <c r="D15" s="110"/>
      <c r="E15" s="11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ht="21" customHeight="1" spans="1:17">
      <c r="A16" s="85"/>
      <c r="B16" s="86"/>
      <c r="C16" s="86"/>
      <c r="D16" s="110"/>
      <c r="E16" s="11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="1" customFormat="1" ht="21" customHeight="1" spans="1:17">
      <c r="A17" s="88" t="s">
        <v>225</v>
      </c>
      <c r="B17" s="89"/>
      <c r="C17" s="89"/>
      <c r="D17" s="89"/>
      <c r="E17" s="11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="107" customFormat="1" customHeight="1" spans="1:18">
      <c r="A18" s="111" t="s">
        <v>276</v>
      </c>
      <c r="B18" s="112"/>
      <c r="C18" s="111"/>
      <c r="D18" s="111"/>
      <c r="E18" s="111"/>
      <c r="F18" s="111"/>
      <c r="G18" s="111"/>
      <c r="H18" s="111"/>
      <c r="I18" s="111"/>
      <c r="J18" s="111"/>
      <c r="L18" s="111"/>
      <c r="M18" s="111"/>
      <c r="N18" s="111"/>
      <c r="R18" s="111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F24" sqref="F24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6"/>
      <c r="B1" s="76"/>
      <c r="C1" s="76"/>
      <c r="D1" s="76"/>
      <c r="E1" s="76"/>
      <c r="F1" s="76"/>
      <c r="G1" s="76"/>
      <c r="H1" s="92"/>
      <c r="I1" s="76"/>
      <c r="J1" s="76"/>
      <c r="K1" s="76"/>
      <c r="L1" s="60"/>
      <c r="M1" s="78"/>
      <c r="N1" s="103" t="s">
        <v>277</v>
      </c>
    </row>
    <row r="2" ht="27.75" customHeight="1" spans="1:14">
      <c r="A2" s="64" t="s">
        <v>278</v>
      </c>
      <c r="B2" s="65"/>
      <c r="C2" s="65"/>
      <c r="D2" s="65"/>
      <c r="E2" s="65"/>
      <c r="F2" s="65"/>
      <c r="G2" s="65"/>
      <c r="H2" s="93"/>
      <c r="I2" s="65"/>
      <c r="J2" s="65"/>
      <c r="K2" s="65"/>
      <c r="L2" s="58"/>
      <c r="M2" s="93"/>
      <c r="N2" s="65"/>
    </row>
    <row r="3" ht="18.75" customHeight="1" spans="1:14">
      <c r="A3" s="66" t="s">
        <v>2</v>
      </c>
      <c r="B3" s="67"/>
      <c r="C3" s="67"/>
      <c r="D3" s="67"/>
      <c r="E3" s="67"/>
      <c r="F3" s="67"/>
      <c r="G3" s="67"/>
      <c r="H3" s="92"/>
      <c r="I3" s="76"/>
      <c r="J3" s="76"/>
      <c r="K3" s="76"/>
      <c r="L3" s="96"/>
      <c r="M3" s="79"/>
      <c r="N3" s="104" t="s">
        <v>131</v>
      </c>
    </row>
    <row r="4" ht="15.75" customHeight="1" spans="1:14">
      <c r="A4" s="7" t="s">
        <v>265</v>
      </c>
      <c r="B4" s="81" t="s">
        <v>279</v>
      </c>
      <c r="C4" s="81" t="s">
        <v>280</v>
      </c>
      <c r="D4" s="70" t="s">
        <v>148</v>
      </c>
      <c r="E4" s="70"/>
      <c r="F4" s="70"/>
      <c r="G4" s="70"/>
      <c r="H4" s="94"/>
      <c r="I4" s="70"/>
      <c r="J4" s="70"/>
      <c r="K4" s="70"/>
      <c r="L4" s="97"/>
      <c r="M4" s="94"/>
      <c r="N4" s="105"/>
    </row>
    <row r="5" ht="17.25" customHeight="1" spans="1:14">
      <c r="A5" s="9"/>
      <c r="B5" s="82"/>
      <c r="C5" s="82"/>
      <c r="D5" s="82" t="s">
        <v>32</v>
      </c>
      <c r="E5" s="82" t="s">
        <v>36</v>
      </c>
      <c r="F5" s="82" t="s">
        <v>271</v>
      </c>
      <c r="G5" s="82" t="s">
        <v>272</v>
      </c>
      <c r="H5" s="95" t="s">
        <v>273</v>
      </c>
      <c r="I5" s="98" t="s">
        <v>274</v>
      </c>
      <c r="J5" s="98"/>
      <c r="K5" s="98"/>
      <c r="L5" s="99"/>
      <c r="M5" s="106"/>
      <c r="N5" s="83"/>
    </row>
    <row r="6" ht="54" customHeight="1" spans="1:14">
      <c r="A6" s="11"/>
      <c r="B6" s="83"/>
      <c r="C6" s="83"/>
      <c r="D6" s="83"/>
      <c r="E6" s="83"/>
      <c r="F6" s="83"/>
      <c r="G6" s="83"/>
      <c r="H6" s="84"/>
      <c r="I6" s="83" t="s">
        <v>35</v>
      </c>
      <c r="J6" s="83" t="s">
        <v>42</v>
      </c>
      <c r="K6" s="83" t="s">
        <v>275</v>
      </c>
      <c r="L6" s="100" t="s">
        <v>44</v>
      </c>
      <c r="M6" s="84" t="s">
        <v>45</v>
      </c>
      <c r="N6" s="83" t="s">
        <v>46</v>
      </c>
    </row>
    <row r="7" ht="15" customHeight="1" spans="1:14">
      <c r="A7" s="11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101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101"/>
      <c r="M9" s="87"/>
      <c r="N9" s="87"/>
    </row>
    <row r="10" ht="21" customHeight="1" spans="1:14">
      <c r="A10" s="85"/>
      <c r="B10" s="86"/>
      <c r="C10" s="86"/>
      <c r="D10" s="87"/>
      <c r="E10" s="87"/>
      <c r="F10" s="87"/>
      <c r="G10" s="87"/>
      <c r="H10" s="87"/>
      <c r="I10" s="87"/>
      <c r="J10" s="87"/>
      <c r="K10" s="87"/>
      <c r="L10" s="101"/>
      <c r="M10" s="87"/>
      <c r="N10" s="87"/>
    </row>
    <row r="11" ht="21" customHeight="1" spans="1:14">
      <c r="A11" s="85"/>
      <c r="B11" s="86"/>
      <c r="C11" s="86"/>
      <c r="D11" s="87"/>
      <c r="E11" s="87"/>
      <c r="F11" s="87"/>
      <c r="G11" s="87"/>
      <c r="H11" s="87"/>
      <c r="I11" s="87"/>
      <c r="J11" s="87"/>
      <c r="K11" s="87"/>
      <c r="L11" s="101"/>
      <c r="M11" s="87"/>
      <c r="N11" s="87"/>
    </row>
    <row r="12" ht="21" customHeight="1" spans="1:14">
      <c r="A12" s="85"/>
      <c r="B12" s="86"/>
      <c r="C12" s="86"/>
      <c r="D12" s="87"/>
      <c r="E12" s="87"/>
      <c r="F12" s="87"/>
      <c r="G12" s="87"/>
      <c r="H12" s="87"/>
      <c r="I12" s="87"/>
      <c r="J12" s="87"/>
      <c r="K12" s="87"/>
      <c r="L12" s="101"/>
      <c r="M12" s="87"/>
      <c r="N12" s="87"/>
    </row>
    <row r="13" ht="21" customHeight="1" spans="1:14">
      <c r="A13" s="85"/>
      <c r="B13" s="86"/>
      <c r="C13" s="86"/>
      <c r="D13" s="87"/>
      <c r="E13" s="87"/>
      <c r="F13" s="87"/>
      <c r="G13" s="87"/>
      <c r="H13" s="87"/>
      <c r="I13" s="87"/>
      <c r="J13" s="87"/>
      <c r="K13" s="87"/>
      <c r="L13" s="101"/>
      <c r="M13" s="87"/>
      <c r="N13" s="87"/>
    </row>
    <row r="14" ht="21" customHeight="1" spans="1:14">
      <c r="A14" s="85"/>
      <c r="B14" s="86"/>
      <c r="C14" s="86"/>
      <c r="D14" s="87"/>
      <c r="E14" s="87"/>
      <c r="F14" s="87"/>
      <c r="G14" s="87"/>
      <c r="H14" s="87"/>
      <c r="I14" s="87"/>
      <c r="J14" s="87"/>
      <c r="K14" s="87"/>
      <c r="L14" s="101"/>
      <c r="M14" s="87"/>
      <c r="N14" s="87"/>
    </row>
    <row r="15" ht="21" customHeight="1" spans="1:14">
      <c r="A15" s="85"/>
      <c r="B15" s="86"/>
      <c r="C15" s="86"/>
      <c r="D15" s="87"/>
      <c r="E15" s="87"/>
      <c r="F15" s="87"/>
      <c r="G15" s="87"/>
      <c r="H15" s="87"/>
      <c r="I15" s="87"/>
      <c r="J15" s="87"/>
      <c r="K15" s="87"/>
      <c r="L15" s="101"/>
      <c r="M15" s="87"/>
      <c r="N15" s="87"/>
    </row>
    <row r="16" ht="21" customHeight="1" spans="1:14">
      <c r="A16" s="85"/>
      <c r="B16" s="86"/>
      <c r="C16" s="86"/>
      <c r="D16" s="87"/>
      <c r="E16" s="87"/>
      <c r="F16" s="87"/>
      <c r="G16" s="87"/>
      <c r="H16" s="87"/>
      <c r="I16" s="87"/>
      <c r="J16" s="87"/>
      <c r="K16" s="87"/>
      <c r="L16" s="101"/>
      <c r="M16" s="87"/>
      <c r="N16" s="87"/>
    </row>
    <row r="17" s="1" customFormat="1" ht="21" customHeight="1" spans="1:14">
      <c r="A17" s="88" t="s">
        <v>225</v>
      </c>
      <c r="B17" s="89"/>
      <c r="C17" s="90"/>
      <c r="D17" s="91"/>
      <c r="E17" s="91"/>
      <c r="F17" s="91"/>
      <c r="G17" s="91"/>
      <c r="H17" s="91"/>
      <c r="I17" s="91"/>
      <c r="J17" s="91"/>
      <c r="K17" s="91"/>
      <c r="L17" s="102"/>
      <c r="M17" s="91"/>
      <c r="N17" s="91"/>
    </row>
    <row r="18" s="61" customFormat="1" ht="17" customHeight="1" spans="1:18">
      <c r="A18" s="75" t="s">
        <v>281</v>
      </c>
      <c r="B18" s="75"/>
      <c r="C18" s="75"/>
      <c r="G18" s="75"/>
      <c r="H18" s="75"/>
      <c r="I18" s="75"/>
      <c r="J18" s="75"/>
      <c r="L18" s="75"/>
      <c r="M18" s="75"/>
      <c r="N18" s="75"/>
      <c r="R18" s="75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D15" sqref="D15"/>
    </sheetView>
  </sheetViews>
  <sheetFormatPr defaultColWidth="10" defaultRowHeight="14.25" customHeight="1"/>
  <cols>
    <col min="1" max="1" width="19.1333333333333" style="62" customWidth="1"/>
    <col min="2" max="2" width="10" style="62" customWidth="1"/>
    <col min="3" max="3" width="13.25" style="62" customWidth="1"/>
    <col min="4" max="16375" width="10" style="62" customWidth="1"/>
    <col min="16376" max="16384" width="10" style="62"/>
  </cols>
  <sheetData>
    <row r="1" ht="13.5" customHeight="1" spans="4:15">
      <c r="D1" s="63"/>
      <c r="O1" s="78" t="s">
        <v>282</v>
      </c>
    </row>
    <row r="2" ht="27.75" customHeight="1" spans="1:15">
      <c r="A2" s="64" t="s">
        <v>283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18" customHeight="1" spans="1:15">
      <c r="A3" s="66" t="s">
        <v>2</v>
      </c>
      <c r="B3" s="67"/>
      <c r="C3" s="67"/>
      <c r="D3" s="68"/>
      <c r="E3" s="76"/>
      <c r="F3" s="76"/>
      <c r="G3" s="76"/>
      <c r="H3" s="76"/>
      <c r="I3" s="76"/>
      <c r="O3" s="79" t="s">
        <v>131</v>
      </c>
    </row>
    <row r="4" ht="19.5" customHeight="1" spans="1:15">
      <c r="A4" s="7" t="s">
        <v>284</v>
      </c>
      <c r="B4" s="69" t="s">
        <v>148</v>
      </c>
      <c r="C4" s="70"/>
      <c r="D4" s="70"/>
      <c r="E4" s="77" t="s">
        <v>285</v>
      </c>
      <c r="F4" s="77"/>
      <c r="G4" s="77"/>
      <c r="H4" s="77"/>
      <c r="I4" s="77"/>
      <c r="J4" s="77"/>
      <c r="K4" s="77"/>
      <c r="L4" s="77"/>
      <c r="M4" s="77"/>
      <c r="N4" s="77"/>
      <c r="O4" s="77"/>
    </row>
    <row r="5" ht="40.5" customHeight="1" spans="1:15">
      <c r="A5" s="11"/>
      <c r="B5" s="9" t="s">
        <v>32</v>
      </c>
      <c r="C5" s="7" t="s">
        <v>36</v>
      </c>
      <c r="D5" s="71" t="s">
        <v>286</v>
      </c>
      <c r="E5" s="11" t="s">
        <v>287</v>
      </c>
      <c r="F5" s="11" t="s">
        <v>288</v>
      </c>
      <c r="G5" s="11" t="s">
        <v>289</v>
      </c>
      <c r="H5" s="11" t="s">
        <v>290</v>
      </c>
      <c r="I5" s="11" t="s">
        <v>291</v>
      </c>
      <c r="J5" s="11" t="s">
        <v>292</v>
      </c>
      <c r="K5" s="11" t="s">
        <v>293</v>
      </c>
      <c r="L5" s="11" t="s">
        <v>294</v>
      </c>
      <c r="M5" s="11" t="s">
        <v>295</v>
      </c>
      <c r="N5" s="11" t="s">
        <v>296</v>
      </c>
      <c r="O5" s="9" t="s">
        <v>297</v>
      </c>
    </row>
    <row r="6" ht="19.5" customHeight="1" spans="1:15">
      <c r="A6" s="55">
        <v>1</v>
      </c>
      <c r="B6" s="55">
        <v>2</v>
      </c>
      <c r="C6" s="55">
        <v>3</v>
      </c>
      <c r="D6" s="69">
        <v>4</v>
      </c>
      <c r="E6" s="55">
        <v>5</v>
      </c>
      <c r="F6" s="55">
        <v>6</v>
      </c>
      <c r="G6" s="55">
        <v>7</v>
      </c>
      <c r="H6" s="69">
        <v>8</v>
      </c>
      <c r="I6" s="55">
        <v>9</v>
      </c>
      <c r="J6" s="55">
        <v>10</v>
      </c>
      <c r="K6" s="55">
        <v>11</v>
      </c>
      <c r="L6" s="69">
        <v>12</v>
      </c>
      <c r="M6" s="55">
        <v>13</v>
      </c>
      <c r="N6" s="69">
        <v>14</v>
      </c>
      <c r="O6" s="77">
        <v>15</v>
      </c>
    </row>
    <row r="7" ht="28.4" customHeight="1" spans="1:15">
      <c r="A7" s="29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80"/>
    </row>
    <row r="8" ht="29.9" customHeight="1" spans="1:15">
      <c r="A8" s="73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ht="29.9" customHeight="1" spans="1:15">
      <c r="A9" s="74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ht="29.9" customHeight="1" spans="1:15">
      <c r="A10" s="74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ht="29.9" customHeight="1" spans="1:15">
      <c r="A11" s="74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ht="29.9" customHeight="1" spans="1:15">
      <c r="A12" s="74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ht="29.9" customHeight="1" spans="1:15">
      <c r="A13" s="74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4" s="61" customFormat="1" customHeight="1" spans="1:4">
      <c r="A14" s="75" t="s">
        <v>298</v>
      </c>
      <c r="B14" s="75"/>
      <c r="C14" s="75"/>
      <c r="D14" s="75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9" sqref="A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0" t="s">
        <v>299</v>
      </c>
    </row>
    <row r="2" ht="28.5" customHeight="1" spans="1:10">
      <c r="A2" s="54" t="s">
        <v>300</v>
      </c>
      <c r="B2" s="28"/>
      <c r="C2" s="28"/>
      <c r="D2" s="28"/>
      <c r="E2" s="28"/>
      <c r="F2" s="58"/>
      <c r="G2" s="28"/>
      <c r="H2" s="58"/>
      <c r="I2" s="58"/>
      <c r="J2" s="28"/>
    </row>
    <row r="3" ht="17.25" customHeight="1" spans="1:1">
      <c r="A3" s="4" t="s">
        <v>2</v>
      </c>
    </row>
    <row r="4" ht="44.25" customHeight="1" spans="1:10">
      <c r="A4" s="55" t="s">
        <v>228</v>
      </c>
      <c r="B4" s="55" t="s">
        <v>229</v>
      </c>
      <c r="C4" s="55" t="s">
        <v>230</v>
      </c>
      <c r="D4" s="55" t="s">
        <v>231</v>
      </c>
      <c r="E4" s="55" t="s">
        <v>232</v>
      </c>
      <c r="F4" s="59" t="s">
        <v>233</v>
      </c>
      <c r="G4" s="55" t="s">
        <v>234</v>
      </c>
      <c r="H4" s="59" t="s">
        <v>235</v>
      </c>
      <c r="I4" s="59" t="s">
        <v>236</v>
      </c>
      <c r="J4" s="55" t="s">
        <v>237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9">
        <v>6</v>
      </c>
      <c r="G5" s="55">
        <v>7</v>
      </c>
      <c r="H5" s="59">
        <v>8</v>
      </c>
      <c r="I5" s="59">
        <v>9</v>
      </c>
      <c r="J5" s="55">
        <v>10</v>
      </c>
    </row>
    <row r="6" ht="42" customHeight="1" spans="1:10">
      <c r="A6" s="56"/>
      <c r="B6" s="57"/>
      <c r="C6" s="57"/>
      <c r="D6" s="57"/>
      <c r="E6" s="56"/>
      <c r="F6" s="57"/>
      <c r="G6" s="56"/>
      <c r="H6" s="57"/>
      <c r="I6" s="57"/>
      <c r="J6" s="56"/>
    </row>
    <row r="7" ht="42" customHeight="1" spans="1:10">
      <c r="A7" s="56"/>
      <c r="B7" s="57"/>
      <c r="C7" s="57"/>
      <c r="D7" s="57"/>
      <c r="E7" s="56"/>
      <c r="F7" s="57"/>
      <c r="G7" s="56"/>
      <c r="H7" s="57"/>
      <c r="I7" s="57"/>
      <c r="J7" s="56"/>
    </row>
    <row r="8" ht="42" customHeight="1" spans="1:10">
      <c r="A8" s="56"/>
      <c r="B8" s="57"/>
      <c r="C8" s="57"/>
      <c r="D8" s="57"/>
      <c r="E8" s="56"/>
      <c r="F8" s="57"/>
      <c r="G8" s="56"/>
      <c r="H8" s="57"/>
      <c r="I8" s="57"/>
      <c r="J8" s="56"/>
    </row>
    <row r="9" ht="42" customHeight="1" spans="1:10">
      <c r="A9" s="56"/>
      <c r="B9" s="57"/>
      <c r="C9" s="57"/>
      <c r="D9" s="57"/>
      <c r="E9" s="56"/>
      <c r="F9" s="57"/>
      <c r="G9" s="56"/>
      <c r="H9" s="57"/>
      <c r="I9" s="57"/>
      <c r="J9" s="56"/>
    </row>
    <row r="10" ht="42" customHeight="1" spans="1:10">
      <c r="A10" s="56"/>
      <c r="B10" s="57"/>
      <c r="C10" s="57"/>
      <c r="D10" s="57"/>
      <c r="E10" s="56"/>
      <c r="F10" s="57"/>
      <c r="G10" s="56"/>
      <c r="H10" s="57"/>
      <c r="I10" s="57"/>
      <c r="J10" s="56"/>
    </row>
    <row r="11" ht="42" customHeight="1" spans="1:10">
      <c r="A11" s="56"/>
      <c r="B11" s="57"/>
      <c r="C11" s="57"/>
      <c r="D11" s="57"/>
      <c r="E11" s="56"/>
      <c r="F11" s="57"/>
      <c r="G11" s="56"/>
      <c r="H11" s="57"/>
      <c r="I11" s="57"/>
      <c r="J11" s="56"/>
    </row>
    <row r="12" ht="20" customHeight="1" spans="1:1">
      <c r="A12" t="s">
        <v>298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49" t="s">
        <v>301</v>
      </c>
    </row>
    <row r="2" ht="30.65" customHeight="1" spans="1:8">
      <c r="A2" s="38" t="s">
        <v>302</v>
      </c>
      <c r="B2" s="38"/>
      <c r="C2" s="38"/>
      <c r="D2" s="38"/>
      <c r="E2" s="38"/>
      <c r="F2" s="38"/>
      <c r="G2" s="38"/>
      <c r="H2" s="38"/>
    </row>
    <row r="3" ht="18.75" customHeight="1" spans="1:8">
      <c r="A3" s="39" t="s">
        <v>2</v>
      </c>
      <c r="B3" s="40"/>
      <c r="C3" s="37"/>
      <c r="D3" s="37"/>
      <c r="E3" s="37"/>
      <c r="F3" s="37"/>
      <c r="G3" s="37"/>
      <c r="H3" s="37"/>
    </row>
    <row r="4" ht="18.75" customHeight="1" spans="1:8">
      <c r="A4" s="41" t="s">
        <v>141</v>
      </c>
      <c r="B4" s="41" t="s">
        <v>303</v>
      </c>
      <c r="C4" s="42" t="s">
        <v>304</v>
      </c>
      <c r="D4" s="42" t="s">
        <v>305</v>
      </c>
      <c r="E4" s="42" t="s">
        <v>306</v>
      </c>
      <c r="F4" s="42" t="s">
        <v>307</v>
      </c>
      <c r="G4" s="42"/>
      <c r="H4" s="42"/>
    </row>
    <row r="5" ht="18.75" customHeight="1" spans="1:8">
      <c r="A5" s="42"/>
      <c r="B5" s="42"/>
      <c r="C5" s="42"/>
      <c r="D5" s="42"/>
      <c r="E5" s="42"/>
      <c r="F5" s="42" t="s">
        <v>269</v>
      </c>
      <c r="G5" s="42" t="s">
        <v>308</v>
      </c>
      <c r="H5" s="42" t="s">
        <v>309</v>
      </c>
    </row>
    <row r="6" ht="18.75" customHeight="1" spans="1:8">
      <c r="A6" s="43" t="s">
        <v>62</v>
      </c>
      <c r="B6" s="43" t="s">
        <v>63</v>
      </c>
      <c r="C6" s="43" t="s">
        <v>64</v>
      </c>
      <c r="D6" s="43" t="s">
        <v>65</v>
      </c>
      <c r="E6" s="43" t="s">
        <v>66</v>
      </c>
      <c r="F6" s="43" t="s">
        <v>67</v>
      </c>
      <c r="G6" s="43" t="s">
        <v>68</v>
      </c>
      <c r="H6" s="43" t="s">
        <v>69</v>
      </c>
    </row>
    <row r="7" ht="29.9" customHeight="1" spans="1:8">
      <c r="A7" s="44"/>
      <c r="B7" s="45"/>
      <c r="C7" s="45"/>
      <c r="D7" s="45"/>
      <c r="E7" s="42"/>
      <c r="F7" s="50"/>
      <c r="G7" s="51"/>
      <c r="H7" s="51"/>
    </row>
    <row r="8" ht="29.9" customHeight="1" spans="1:8">
      <c r="A8" s="44"/>
      <c r="B8" s="45"/>
      <c r="C8" s="45"/>
      <c r="D8" s="45"/>
      <c r="E8" s="42"/>
      <c r="F8" s="50"/>
      <c r="G8" s="51"/>
      <c r="H8" s="51"/>
    </row>
    <row r="9" ht="29.9" customHeight="1" spans="1:8">
      <c r="A9" s="44"/>
      <c r="B9" s="45"/>
      <c r="C9" s="45"/>
      <c r="D9" s="45"/>
      <c r="E9" s="42"/>
      <c r="F9" s="50"/>
      <c r="G9" s="51"/>
      <c r="H9" s="51"/>
    </row>
    <row r="10" ht="29.9" customHeight="1" spans="1:8">
      <c r="A10" s="44"/>
      <c r="B10" s="45"/>
      <c r="C10" s="45"/>
      <c r="D10" s="45"/>
      <c r="E10" s="42"/>
      <c r="F10" s="50"/>
      <c r="G10" s="51"/>
      <c r="H10" s="51"/>
    </row>
    <row r="11" ht="29.9" customHeight="1" spans="1:8">
      <c r="A11" s="44"/>
      <c r="B11" s="45"/>
      <c r="C11" s="45"/>
      <c r="D11" s="45"/>
      <c r="E11" s="42"/>
      <c r="F11" s="50"/>
      <c r="G11" s="51"/>
      <c r="H11" s="51"/>
    </row>
    <row r="12" ht="29.9" customHeight="1" spans="1:8">
      <c r="A12" s="44"/>
      <c r="B12" s="45"/>
      <c r="C12" s="45"/>
      <c r="D12" s="45"/>
      <c r="E12" s="42"/>
      <c r="F12" s="50"/>
      <c r="G12" s="51"/>
      <c r="H12" s="51"/>
    </row>
    <row r="13" ht="29.9" customHeight="1" spans="1:8">
      <c r="A13" s="44"/>
      <c r="B13" s="45"/>
      <c r="C13" s="45"/>
      <c r="D13" s="45"/>
      <c r="E13" s="42"/>
      <c r="F13" s="50"/>
      <c r="G13" s="51"/>
      <c r="H13" s="51"/>
    </row>
    <row r="14" ht="29.9" customHeight="1" spans="1:8">
      <c r="A14" s="44"/>
      <c r="B14" s="45"/>
      <c r="C14" s="45"/>
      <c r="D14" s="45"/>
      <c r="E14" s="42"/>
      <c r="F14" s="50"/>
      <c r="G14" s="51"/>
      <c r="H14" s="51"/>
    </row>
    <row r="15" ht="29.9" customHeight="1" spans="1:8">
      <c r="A15" s="44"/>
      <c r="B15" s="45"/>
      <c r="C15" s="45"/>
      <c r="D15" s="45"/>
      <c r="E15" s="42"/>
      <c r="F15" s="50"/>
      <c r="G15" s="51"/>
      <c r="H15" s="51"/>
    </row>
    <row r="16" s="1" customFormat="1" ht="20.15" customHeight="1" spans="1:8">
      <c r="A16" s="46" t="s">
        <v>32</v>
      </c>
      <c r="B16" s="46"/>
      <c r="C16" s="46"/>
      <c r="D16" s="46"/>
      <c r="E16" s="46"/>
      <c r="F16" s="52"/>
      <c r="G16" s="53"/>
      <c r="H16" s="53"/>
    </row>
    <row r="17" s="36" customFormat="1" ht="39" customHeight="1" spans="1:8">
      <c r="A17" s="47" t="s">
        <v>310</v>
      </c>
      <c r="B17" s="48"/>
      <c r="C17" s="48"/>
      <c r="D17" s="48"/>
      <c r="E17" s="48"/>
      <c r="F17" s="48"/>
      <c r="G17" s="48"/>
      <c r="H17" s="48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18" sqref="E18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18" t="s">
        <v>311</v>
      </c>
    </row>
    <row r="2" ht="27.75" customHeight="1" spans="1:11">
      <c r="A2" s="28" t="s">
        <v>312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19"/>
      <c r="I3" s="19"/>
      <c r="J3" s="19"/>
      <c r="K3" s="20" t="s">
        <v>131</v>
      </c>
    </row>
    <row r="4" ht="21.75" customHeight="1" spans="1:11">
      <c r="A4" s="6" t="s">
        <v>210</v>
      </c>
      <c r="B4" s="6" t="s">
        <v>143</v>
      </c>
      <c r="C4" s="6" t="s">
        <v>211</v>
      </c>
      <c r="D4" s="7" t="s">
        <v>144</v>
      </c>
      <c r="E4" s="7" t="s">
        <v>145</v>
      </c>
      <c r="F4" s="7" t="s">
        <v>212</v>
      </c>
      <c r="G4" s="7" t="s">
        <v>213</v>
      </c>
      <c r="H4" s="24" t="s">
        <v>32</v>
      </c>
      <c r="I4" s="21" t="s">
        <v>313</v>
      </c>
      <c r="J4" s="22"/>
      <c r="K4" s="23"/>
    </row>
    <row r="5" ht="21.75" customHeight="1" spans="1:11">
      <c r="A5" s="8"/>
      <c r="B5" s="8"/>
      <c r="C5" s="8"/>
      <c r="D5" s="9"/>
      <c r="E5" s="9"/>
      <c r="F5" s="9"/>
      <c r="G5" s="9"/>
      <c r="H5" s="32"/>
      <c r="I5" s="7" t="s">
        <v>36</v>
      </c>
      <c r="J5" s="7" t="s">
        <v>37</v>
      </c>
      <c r="K5" s="7" t="s">
        <v>38</v>
      </c>
    </row>
    <row r="6" ht="40.5" customHeight="1" spans="1:11">
      <c r="A6" s="10"/>
      <c r="B6" s="10"/>
      <c r="C6" s="10"/>
      <c r="D6" s="11"/>
      <c r="E6" s="11"/>
      <c r="F6" s="11"/>
      <c r="G6" s="11"/>
      <c r="H6" s="25"/>
      <c r="I6" s="11" t="s">
        <v>35</v>
      </c>
      <c r="J6" s="11"/>
      <c r="K6" s="11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35">
        <v>10</v>
      </c>
      <c r="K7" s="35">
        <v>11</v>
      </c>
    </row>
    <row r="8" ht="36" customHeight="1" spans="1:11">
      <c r="A8" s="12"/>
      <c r="B8" s="12"/>
      <c r="C8" s="12"/>
      <c r="D8" s="12"/>
      <c r="E8" s="12"/>
      <c r="F8" s="12"/>
      <c r="G8" s="12"/>
      <c r="H8" s="12"/>
      <c r="I8" s="12"/>
      <c r="J8" s="35"/>
      <c r="K8" s="35"/>
    </row>
    <row r="9" ht="36" customHeight="1" spans="1:11">
      <c r="A9" s="12"/>
      <c r="B9" s="12"/>
      <c r="C9" s="12"/>
      <c r="D9" s="12"/>
      <c r="E9" s="12"/>
      <c r="F9" s="12"/>
      <c r="G9" s="12"/>
      <c r="H9" s="12"/>
      <c r="I9" s="12"/>
      <c r="J9" s="35"/>
      <c r="K9" s="35"/>
    </row>
    <row r="10" ht="36" customHeight="1" spans="1:11">
      <c r="A10" s="12"/>
      <c r="B10" s="12"/>
      <c r="C10" s="12"/>
      <c r="D10" s="12"/>
      <c r="E10" s="12"/>
      <c r="F10" s="12"/>
      <c r="G10" s="12"/>
      <c r="H10" s="12"/>
      <c r="I10" s="12"/>
      <c r="J10" s="35"/>
      <c r="K10" s="35"/>
    </row>
    <row r="11" ht="36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35"/>
      <c r="K11" s="35"/>
    </row>
    <row r="12" ht="36" customHeight="1" spans="1:11">
      <c r="A12" s="12"/>
      <c r="B12" s="12"/>
      <c r="C12" s="12"/>
      <c r="D12" s="12"/>
      <c r="E12" s="12"/>
      <c r="F12" s="12"/>
      <c r="G12" s="12"/>
      <c r="H12" s="12"/>
      <c r="I12" s="12"/>
      <c r="J12" s="35"/>
      <c r="K12" s="35"/>
    </row>
    <row r="13" ht="36" customHeight="1" spans="1:11">
      <c r="A13" s="12"/>
      <c r="B13" s="12"/>
      <c r="C13" s="12"/>
      <c r="D13" s="12"/>
      <c r="E13" s="12"/>
      <c r="F13" s="12"/>
      <c r="G13" s="12"/>
      <c r="H13" s="12"/>
      <c r="I13" s="12"/>
      <c r="J13" s="35"/>
      <c r="K13" s="35"/>
    </row>
    <row r="14" ht="36" customHeight="1" spans="1:11">
      <c r="A14" s="29"/>
      <c r="B14" s="13"/>
      <c r="C14" s="29"/>
      <c r="D14" s="29"/>
      <c r="E14" s="29"/>
      <c r="F14" s="29"/>
      <c r="G14" s="29"/>
      <c r="H14" s="33"/>
      <c r="I14" s="33"/>
      <c r="J14" s="33"/>
      <c r="K14" s="33"/>
    </row>
    <row r="15" ht="36" customHeight="1" spans="1:11">
      <c r="A15" s="13"/>
      <c r="B15" s="13"/>
      <c r="C15" s="13"/>
      <c r="D15" s="13"/>
      <c r="E15" s="13"/>
      <c r="F15" s="13"/>
      <c r="G15" s="13"/>
      <c r="H15" s="33"/>
      <c r="I15" s="33"/>
      <c r="J15" s="33"/>
      <c r="K15" s="33"/>
    </row>
    <row r="16" ht="18.75" customHeight="1" spans="1:11">
      <c r="A16" s="30" t="s">
        <v>225</v>
      </c>
      <c r="B16" s="31"/>
      <c r="C16" s="31"/>
      <c r="D16" s="31"/>
      <c r="E16" s="31"/>
      <c r="F16" s="31"/>
      <c r="G16" s="34"/>
      <c r="H16" s="33"/>
      <c r="I16" s="33"/>
      <c r="J16" s="33"/>
      <c r="K16" s="33"/>
    </row>
    <row r="17" customHeight="1" spans="1:1">
      <c r="A17" t="s">
        <v>314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E24" sqref="E24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18" t="s">
        <v>315</v>
      </c>
    </row>
    <row r="2" ht="27.75" customHeight="1" spans="1:7">
      <c r="A2" s="3" t="s">
        <v>316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19"/>
      <c r="F3" s="19"/>
      <c r="G3" s="20" t="s">
        <v>131</v>
      </c>
    </row>
    <row r="4" ht="21.75" customHeight="1" spans="1:7">
      <c r="A4" s="6" t="s">
        <v>211</v>
      </c>
      <c r="B4" s="6" t="s">
        <v>210</v>
      </c>
      <c r="C4" s="6" t="s">
        <v>143</v>
      </c>
      <c r="D4" s="7" t="s">
        <v>317</v>
      </c>
      <c r="E4" s="21" t="s">
        <v>36</v>
      </c>
      <c r="F4" s="22"/>
      <c r="G4" s="23"/>
    </row>
    <row r="5" ht="21.75" customHeight="1" spans="1:7">
      <c r="A5" s="8"/>
      <c r="B5" s="8"/>
      <c r="C5" s="8"/>
      <c r="D5" s="9"/>
      <c r="E5" s="24" t="s">
        <v>318</v>
      </c>
      <c r="F5" s="7" t="s">
        <v>319</v>
      </c>
      <c r="G5" s="7" t="s">
        <v>320</v>
      </c>
    </row>
    <row r="6" ht="40.5" customHeight="1" spans="1:7">
      <c r="A6" s="10"/>
      <c r="B6" s="10"/>
      <c r="C6" s="10"/>
      <c r="D6" s="11"/>
      <c r="E6" s="25"/>
      <c r="F6" s="11" t="s">
        <v>35</v>
      </c>
      <c r="G6" s="11"/>
    </row>
    <row r="7" ht="15" customHeight="1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9.9" customHeight="1" spans="1:7">
      <c r="A8" s="13"/>
      <c r="B8" s="14"/>
      <c r="C8" s="14"/>
      <c r="D8" s="14"/>
      <c r="E8" s="26"/>
      <c r="F8" s="26"/>
      <c r="G8" s="26"/>
    </row>
    <row r="9" ht="29.9" customHeight="1" spans="1:7">
      <c r="A9" s="14"/>
      <c r="B9" s="13"/>
      <c r="C9" s="13"/>
      <c r="D9" s="13"/>
      <c r="E9" s="26"/>
      <c r="F9" s="26"/>
      <c r="G9" s="26"/>
    </row>
    <row r="10" ht="29.9" customHeight="1" spans="1:7">
      <c r="A10" s="14"/>
      <c r="B10" s="13"/>
      <c r="C10" s="13"/>
      <c r="D10" s="13"/>
      <c r="E10" s="26"/>
      <c r="F10" s="26"/>
      <c r="G10" s="26"/>
    </row>
    <row r="11" ht="29.9" customHeight="1" spans="1:7">
      <c r="A11" s="14"/>
      <c r="B11" s="13"/>
      <c r="C11" s="13"/>
      <c r="D11" s="13"/>
      <c r="E11" s="26"/>
      <c r="F11" s="26"/>
      <c r="G11" s="26"/>
    </row>
    <row r="12" ht="29.9" customHeight="1" spans="1:7">
      <c r="A12" s="14"/>
      <c r="B12" s="13"/>
      <c r="C12" s="13"/>
      <c r="D12" s="13"/>
      <c r="E12" s="26"/>
      <c r="F12" s="26"/>
      <c r="G12" s="26"/>
    </row>
    <row r="13" ht="29.9" customHeight="1" spans="1:7">
      <c r="A13" s="14"/>
      <c r="B13" s="13"/>
      <c r="C13" s="13"/>
      <c r="D13" s="13"/>
      <c r="E13" s="26"/>
      <c r="F13" s="26"/>
      <c r="G13" s="26"/>
    </row>
    <row r="14" ht="29.9" customHeight="1" spans="1:7">
      <c r="A14" s="14"/>
      <c r="B14" s="13"/>
      <c r="C14" s="13"/>
      <c r="D14" s="13"/>
      <c r="E14" s="26"/>
      <c r="F14" s="26"/>
      <c r="G14" s="26"/>
    </row>
    <row r="15" s="1" customFormat="1" ht="18.75" customHeight="1" spans="1:7">
      <c r="A15" s="15" t="s">
        <v>32</v>
      </c>
      <c r="B15" s="16" t="s">
        <v>321</v>
      </c>
      <c r="C15" s="16"/>
      <c r="D15" s="17"/>
      <c r="E15" s="27"/>
      <c r="F15" s="27"/>
      <c r="G15" s="27"/>
    </row>
    <row r="16" customHeight="1" spans="1:1">
      <c r="A16" t="s">
        <v>322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169"/>
      <c r="J1" s="178"/>
      <c r="R1" s="18" t="s">
        <v>28</v>
      </c>
    </row>
    <row r="2" ht="36" customHeight="1" spans="1:19">
      <c r="A2" s="170" t="s">
        <v>29</v>
      </c>
      <c r="B2" s="28"/>
      <c r="C2" s="28"/>
      <c r="D2" s="28"/>
      <c r="E2" s="28"/>
      <c r="F2" s="28"/>
      <c r="G2" s="28"/>
      <c r="H2" s="28"/>
      <c r="I2" s="28"/>
      <c r="J2" s="58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8" t="s">
        <v>2</v>
      </c>
      <c r="B3" s="19"/>
      <c r="C3" s="19"/>
      <c r="D3" s="19"/>
      <c r="E3" s="19"/>
      <c r="F3" s="19"/>
      <c r="G3" s="19"/>
      <c r="H3" s="19"/>
      <c r="I3" s="19"/>
      <c r="J3" s="179"/>
      <c r="K3" s="19"/>
      <c r="L3" s="19"/>
      <c r="M3" s="19"/>
      <c r="N3" s="20"/>
      <c r="O3" s="20"/>
      <c r="P3" s="20"/>
      <c r="Q3" s="20"/>
      <c r="R3" s="20" t="s">
        <v>3</v>
      </c>
      <c r="S3" s="20" t="s">
        <v>3</v>
      </c>
    </row>
    <row r="4" ht="18.75" customHeight="1" spans="1:19">
      <c r="A4" s="155" t="s">
        <v>30</v>
      </c>
      <c r="B4" s="155" t="s">
        <v>31</v>
      </c>
      <c r="C4" s="155" t="s">
        <v>32</v>
      </c>
      <c r="D4" s="171" t="s">
        <v>33</v>
      </c>
      <c r="E4" s="177"/>
      <c r="F4" s="177"/>
      <c r="G4" s="177"/>
      <c r="H4" s="177"/>
      <c r="I4" s="180"/>
      <c r="J4" s="177"/>
      <c r="K4" s="177"/>
      <c r="L4" s="177"/>
      <c r="M4" s="177"/>
      <c r="N4" s="184"/>
      <c r="O4" s="171" t="s">
        <v>34</v>
      </c>
      <c r="P4" s="177"/>
      <c r="Q4" s="177"/>
      <c r="R4" s="177"/>
      <c r="S4" s="184"/>
    </row>
    <row r="5" ht="18" customHeight="1" spans="1:19">
      <c r="A5" s="172"/>
      <c r="B5" s="172"/>
      <c r="C5" s="172"/>
      <c r="D5" s="172" t="s">
        <v>35</v>
      </c>
      <c r="E5" s="172" t="s">
        <v>36</v>
      </c>
      <c r="F5" s="172" t="s">
        <v>37</v>
      </c>
      <c r="G5" s="172" t="s">
        <v>38</v>
      </c>
      <c r="H5" s="155" t="s">
        <v>39</v>
      </c>
      <c r="I5" s="181" t="s">
        <v>40</v>
      </c>
      <c r="J5" s="181"/>
      <c r="K5" s="181"/>
      <c r="L5" s="181"/>
      <c r="M5" s="181"/>
      <c r="N5" s="181"/>
      <c r="O5" s="155" t="s">
        <v>35</v>
      </c>
      <c r="P5" s="155" t="s">
        <v>36</v>
      </c>
      <c r="Q5" s="155" t="s">
        <v>37</v>
      </c>
      <c r="R5" s="155" t="s">
        <v>38</v>
      </c>
      <c r="S5" s="155" t="s">
        <v>41</v>
      </c>
    </row>
    <row r="6" ht="29.25" customHeight="1" spans="1:19">
      <c r="A6" s="156"/>
      <c r="B6" s="156"/>
      <c r="C6" s="156"/>
      <c r="D6" s="173"/>
      <c r="E6" s="173"/>
      <c r="F6" s="173"/>
      <c r="G6" s="156"/>
      <c r="H6" s="156"/>
      <c r="I6" s="138" t="s">
        <v>35</v>
      </c>
      <c r="J6" s="182" t="s">
        <v>42</v>
      </c>
      <c r="K6" s="182" t="s">
        <v>43</v>
      </c>
      <c r="L6" s="183" t="s">
        <v>44</v>
      </c>
      <c r="M6" s="183" t="s">
        <v>45</v>
      </c>
      <c r="N6" s="183" t="s">
        <v>46</v>
      </c>
      <c r="O6" s="173"/>
      <c r="P6" s="173"/>
      <c r="Q6" s="173"/>
      <c r="R6" s="173"/>
      <c r="S6" s="173"/>
    </row>
    <row r="7" ht="16.5" customHeight="1" spans="1:19">
      <c r="A7" s="138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  <c r="R7" s="138">
        <v>18</v>
      </c>
      <c r="S7" s="185">
        <v>19</v>
      </c>
    </row>
    <row r="8" ht="31.4" customHeight="1" spans="1:19">
      <c r="A8" s="174" t="s">
        <v>47</v>
      </c>
      <c r="B8" s="174" t="s">
        <v>48</v>
      </c>
      <c r="C8" s="159">
        <v>1792896.81</v>
      </c>
      <c r="D8" s="159">
        <v>1792896.81</v>
      </c>
      <c r="E8" s="159">
        <v>1276896.81</v>
      </c>
      <c r="F8" s="159"/>
      <c r="G8" s="159"/>
      <c r="H8" s="159"/>
      <c r="I8" s="159">
        <v>516000</v>
      </c>
      <c r="J8" s="159"/>
      <c r="K8" s="159"/>
      <c r="L8" s="159"/>
      <c r="M8" s="159"/>
      <c r="N8" s="159">
        <v>516000</v>
      </c>
      <c r="O8" s="159"/>
      <c r="P8" s="159"/>
      <c r="Q8" s="159"/>
      <c r="R8" s="159"/>
      <c r="S8" s="159"/>
    </row>
    <row r="9" ht="31.4" customHeight="1" spans="1:19">
      <c r="A9" s="152" t="s">
        <v>32</v>
      </c>
      <c r="B9" s="175"/>
      <c r="C9" s="176">
        <v>1792896.81</v>
      </c>
      <c r="D9" s="176">
        <v>1792896.81</v>
      </c>
      <c r="E9" s="176">
        <v>1276896.81</v>
      </c>
      <c r="F9" s="176"/>
      <c r="G9" s="176"/>
      <c r="H9" s="176"/>
      <c r="I9" s="176">
        <v>516000</v>
      </c>
      <c r="J9" s="176"/>
      <c r="K9" s="176"/>
      <c r="L9" s="176"/>
      <c r="M9" s="176"/>
      <c r="N9" s="176">
        <v>516000</v>
      </c>
      <c r="O9" s="176"/>
      <c r="P9" s="176"/>
      <c r="Q9" s="176"/>
      <c r="R9" s="176"/>
      <c r="S9" s="17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A3" sqref="A3:L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4" t="s">
        <v>49</v>
      </c>
    </row>
    <row r="2" ht="28.5" customHeight="1" spans="1:15">
      <c r="A2" s="28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8" t="s">
        <v>2</v>
      </c>
      <c r="B3" s="119"/>
      <c r="C3" s="67"/>
      <c r="D3" s="67"/>
      <c r="E3" s="67"/>
      <c r="F3" s="67"/>
      <c r="G3" s="19"/>
      <c r="H3" s="67"/>
      <c r="I3" s="67"/>
      <c r="J3" s="19"/>
      <c r="K3" s="67"/>
      <c r="L3" s="67"/>
      <c r="M3" s="19"/>
      <c r="N3" s="19"/>
      <c r="O3" s="125" t="s">
        <v>3</v>
      </c>
    </row>
    <row r="4" ht="18.75" customHeight="1" spans="1:15">
      <c r="A4" s="164" t="s">
        <v>51</v>
      </c>
      <c r="B4" s="164" t="s">
        <v>52</v>
      </c>
      <c r="C4" s="164" t="s">
        <v>32</v>
      </c>
      <c r="D4" s="164" t="s">
        <v>36</v>
      </c>
      <c r="E4" s="164"/>
      <c r="F4" s="164"/>
      <c r="G4" s="164" t="s">
        <v>37</v>
      </c>
      <c r="H4" s="164" t="s">
        <v>38</v>
      </c>
      <c r="I4" s="164" t="s">
        <v>53</v>
      </c>
      <c r="J4" s="164" t="s">
        <v>54</v>
      </c>
      <c r="K4" s="164"/>
      <c r="L4" s="164"/>
      <c r="M4" s="164"/>
      <c r="N4" s="164"/>
      <c r="O4" s="164"/>
    </row>
    <row r="5" ht="30" customHeight="1" spans="1:15">
      <c r="A5" s="164"/>
      <c r="B5" s="164"/>
      <c r="C5" s="164"/>
      <c r="D5" s="164" t="s">
        <v>35</v>
      </c>
      <c r="E5" s="164" t="s">
        <v>55</v>
      </c>
      <c r="F5" s="164" t="s">
        <v>56</v>
      </c>
      <c r="G5" s="164"/>
      <c r="H5" s="164"/>
      <c r="I5" s="164"/>
      <c r="J5" s="164" t="s">
        <v>35</v>
      </c>
      <c r="K5" s="164" t="s">
        <v>57</v>
      </c>
      <c r="L5" s="164" t="s">
        <v>58</v>
      </c>
      <c r="M5" s="164" t="s">
        <v>59</v>
      </c>
      <c r="N5" s="164" t="s">
        <v>60</v>
      </c>
      <c r="O5" s="164" t="s">
        <v>61</v>
      </c>
    </row>
    <row r="6" ht="16.5" customHeight="1" spans="1:15">
      <c r="A6" s="165" t="s">
        <v>62</v>
      </c>
      <c r="B6" s="165" t="s">
        <v>63</v>
      </c>
      <c r="C6" s="165" t="s">
        <v>64</v>
      </c>
      <c r="D6" s="165" t="s">
        <v>65</v>
      </c>
      <c r="E6" s="165" t="s">
        <v>66</v>
      </c>
      <c r="F6" s="165" t="s">
        <v>67</v>
      </c>
      <c r="G6" s="165" t="s">
        <v>68</v>
      </c>
      <c r="H6" s="165" t="s">
        <v>69</v>
      </c>
      <c r="I6" s="165" t="s">
        <v>70</v>
      </c>
      <c r="J6" s="165" t="s">
        <v>71</v>
      </c>
      <c r="K6" s="165" t="s">
        <v>72</v>
      </c>
      <c r="L6" s="165" t="s">
        <v>73</v>
      </c>
      <c r="M6" s="165" t="s">
        <v>74</v>
      </c>
      <c r="N6" s="165" t="s">
        <v>75</v>
      </c>
      <c r="O6" s="165" t="s">
        <v>76</v>
      </c>
    </row>
    <row r="7" ht="20.25" customHeight="1" spans="1:15">
      <c r="A7" s="166" t="s">
        <v>77</v>
      </c>
      <c r="B7" s="166" t="s">
        <v>78</v>
      </c>
      <c r="C7" s="133">
        <v>1328410.68</v>
      </c>
      <c r="D7" s="133">
        <v>812410.68</v>
      </c>
      <c r="E7" s="133">
        <v>812410.68</v>
      </c>
      <c r="F7" s="133"/>
      <c r="G7" s="133"/>
      <c r="H7" s="133"/>
      <c r="I7" s="133"/>
      <c r="J7" s="133">
        <v>516000</v>
      </c>
      <c r="K7" s="133"/>
      <c r="L7" s="133"/>
      <c r="M7" s="133"/>
      <c r="N7" s="133"/>
      <c r="O7" s="133">
        <v>516000</v>
      </c>
    </row>
    <row r="8" ht="20.25" customHeight="1" spans="1:15">
      <c r="A8" s="167" t="s">
        <v>79</v>
      </c>
      <c r="B8" s="167" t="s">
        <v>80</v>
      </c>
      <c r="C8" s="133">
        <v>1328410.68</v>
      </c>
      <c r="D8" s="133">
        <v>812410.68</v>
      </c>
      <c r="E8" s="133">
        <v>812410.68</v>
      </c>
      <c r="F8" s="133"/>
      <c r="G8" s="133"/>
      <c r="H8" s="133"/>
      <c r="I8" s="133"/>
      <c r="J8" s="133">
        <v>516000</v>
      </c>
      <c r="K8" s="133"/>
      <c r="L8" s="133"/>
      <c r="M8" s="133"/>
      <c r="N8" s="133"/>
      <c r="O8" s="133">
        <v>516000</v>
      </c>
    </row>
    <row r="9" ht="20.25" customHeight="1" spans="1:15">
      <c r="A9" s="168" t="s">
        <v>81</v>
      </c>
      <c r="B9" s="168" t="s">
        <v>82</v>
      </c>
      <c r="C9" s="133">
        <v>1328410.68</v>
      </c>
      <c r="D9" s="133">
        <v>812410.68</v>
      </c>
      <c r="E9" s="133">
        <v>812410.68</v>
      </c>
      <c r="F9" s="133"/>
      <c r="G9" s="133"/>
      <c r="H9" s="133"/>
      <c r="I9" s="133"/>
      <c r="J9" s="133">
        <v>516000</v>
      </c>
      <c r="K9" s="133"/>
      <c r="L9" s="133"/>
      <c r="M9" s="133"/>
      <c r="N9" s="133"/>
      <c r="O9" s="133">
        <v>516000</v>
      </c>
    </row>
    <row r="10" ht="20.25" customHeight="1" spans="1:15">
      <c r="A10" s="166" t="s">
        <v>83</v>
      </c>
      <c r="B10" s="166" t="s">
        <v>84</v>
      </c>
      <c r="C10" s="133">
        <v>319207.96</v>
      </c>
      <c r="D10" s="133">
        <v>319207.96</v>
      </c>
      <c r="E10" s="133">
        <v>319207.96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20.25" customHeight="1" spans="1:15">
      <c r="A11" s="167" t="s">
        <v>85</v>
      </c>
      <c r="B11" s="167" t="s">
        <v>86</v>
      </c>
      <c r="C11" s="133">
        <v>313864.97</v>
      </c>
      <c r="D11" s="133">
        <v>313864.97</v>
      </c>
      <c r="E11" s="133">
        <v>313864.97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20.25" customHeight="1" spans="1:15">
      <c r="A12" s="168" t="s">
        <v>87</v>
      </c>
      <c r="B12" s="168" t="s">
        <v>88</v>
      </c>
      <c r="C12" s="133">
        <v>1800</v>
      </c>
      <c r="D12" s="133">
        <v>1800</v>
      </c>
      <c r="E12" s="133">
        <v>1800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20.25" customHeight="1" spans="1:15">
      <c r="A13" s="168" t="s">
        <v>89</v>
      </c>
      <c r="B13" s="168" t="s">
        <v>90</v>
      </c>
      <c r="C13" s="133">
        <v>132064.97</v>
      </c>
      <c r="D13" s="133">
        <v>132064.97</v>
      </c>
      <c r="E13" s="133">
        <v>132064.97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20.25" customHeight="1" spans="1:15">
      <c r="A14" s="168" t="s">
        <v>91</v>
      </c>
      <c r="B14" s="168" t="s">
        <v>92</v>
      </c>
      <c r="C14" s="133">
        <v>180000</v>
      </c>
      <c r="D14" s="133">
        <v>180000</v>
      </c>
      <c r="E14" s="133">
        <v>180000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20.25" customHeight="1" spans="1:15">
      <c r="A15" s="167" t="s">
        <v>93</v>
      </c>
      <c r="B15" s="167" t="s">
        <v>94</v>
      </c>
      <c r="C15" s="133">
        <v>5342.99</v>
      </c>
      <c r="D15" s="133">
        <v>5342.99</v>
      </c>
      <c r="E15" s="133">
        <v>5342.99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="1" customFormat="1" ht="24" customHeight="1" spans="1:15">
      <c r="A16" s="168" t="s">
        <v>95</v>
      </c>
      <c r="B16" s="168" t="s">
        <v>94</v>
      </c>
      <c r="C16" s="133">
        <v>5342.99</v>
      </c>
      <c r="D16" s="133">
        <v>5342.99</v>
      </c>
      <c r="E16" s="133">
        <v>5342.99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customHeight="1" spans="1:15">
      <c r="A17" s="166" t="s">
        <v>96</v>
      </c>
      <c r="B17" s="166" t="s">
        <v>97</v>
      </c>
      <c r="C17" s="133">
        <v>49956.77</v>
      </c>
      <c r="D17" s="133">
        <v>49956.77</v>
      </c>
      <c r="E17" s="133">
        <v>49956.77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customHeight="1" spans="1:15">
      <c r="A18" s="167" t="s">
        <v>98</v>
      </c>
      <c r="B18" s="167" t="s">
        <v>99</v>
      </c>
      <c r="C18" s="133">
        <v>49956.77</v>
      </c>
      <c r="D18" s="133">
        <v>49956.77</v>
      </c>
      <c r="E18" s="133">
        <v>49956.77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customHeight="1" spans="1:15">
      <c r="A19" s="168" t="s">
        <v>100</v>
      </c>
      <c r="B19" s="168" t="s">
        <v>101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customHeight="1" spans="1:15">
      <c r="A20" s="168" t="s">
        <v>102</v>
      </c>
      <c r="B20" s="168" t="s">
        <v>103</v>
      </c>
      <c r="C20" s="133">
        <v>46779.39</v>
      </c>
      <c r="D20" s="133">
        <v>46779.39</v>
      </c>
      <c r="E20" s="133">
        <v>46779.39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customHeight="1" spans="1:15">
      <c r="A21" s="168" t="s">
        <v>104</v>
      </c>
      <c r="B21" s="168" t="s">
        <v>105</v>
      </c>
      <c r="C21" s="133">
        <v>3177.38</v>
      </c>
      <c r="D21" s="133">
        <v>3177.38</v>
      </c>
      <c r="E21" s="133">
        <v>3177.38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customHeight="1" spans="1:15">
      <c r="A22" s="166" t="s">
        <v>106</v>
      </c>
      <c r="B22" s="166" t="s">
        <v>107</v>
      </c>
      <c r="C22" s="133">
        <v>95321.4</v>
      </c>
      <c r="D22" s="133">
        <v>95321.4</v>
      </c>
      <c r="E22" s="133">
        <v>95321.4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customHeight="1" spans="1:15">
      <c r="A23" s="167" t="s">
        <v>108</v>
      </c>
      <c r="B23" s="167" t="s">
        <v>109</v>
      </c>
      <c r="C23" s="133">
        <v>95321.4</v>
      </c>
      <c r="D23" s="133">
        <v>95321.4</v>
      </c>
      <c r="E23" s="133">
        <v>95321.4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customHeight="1" spans="1:15">
      <c r="A24" s="168" t="s">
        <v>110</v>
      </c>
      <c r="B24" s="168" t="s">
        <v>111</v>
      </c>
      <c r="C24" s="133">
        <v>95321.4</v>
      </c>
      <c r="D24" s="133">
        <v>95321.4</v>
      </c>
      <c r="E24" s="133">
        <v>95321.4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customHeight="1" spans="1:15">
      <c r="A25" s="165" t="s">
        <v>32</v>
      </c>
      <c r="B25" s="165"/>
      <c r="C25" s="133">
        <v>1792896.81</v>
      </c>
      <c r="D25" s="133">
        <v>1276896.81</v>
      </c>
      <c r="E25" s="133">
        <v>1276896.81</v>
      </c>
      <c r="F25" s="133"/>
      <c r="G25" s="133"/>
      <c r="H25" s="133"/>
      <c r="I25" s="133"/>
      <c r="J25" s="133">
        <v>516000</v>
      </c>
      <c r="K25" s="133"/>
      <c r="L25" s="133"/>
      <c r="M25" s="133"/>
      <c r="N25" s="133"/>
      <c r="O25" s="133">
        <v>516000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selection activeCell="B21" sqref="B2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6" t="s">
        <v>112</v>
      </c>
    </row>
    <row r="2" ht="31.5" customHeight="1" spans="1:4">
      <c r="A2" s="54" t="s">
        <v>113</v>
      </c>
      <c r="B2" s="150"/>
      <c r="C2" s="150"/>
      <c r="D2" s="150"/>
    </row>
    <row r="3" ht="17.25" customHeight="1" spans="1:4">
      <c r="A3" s="4" t="s">
        <v>2</v>
      </c>
      <c r="B3" s="151"/>
      <c r="C3" s="151"/>
      <c r="D3" s="117" t="s">
        <v>3</v>
      </c>
    </row>
    <row r="4" ht="24.65" customHeight="1" spans="1:4">
      <c r="A4" s="152" t="s">
        <v>114</v>
      </c>
      <c r="B4" s="153"/>
      <c r="C4" s="152" t="s">
        <v>115</v>
      </c>
      <c r="D4" s="153"/>
    </row>
    <row r="5" ht="15.65" customHeight="1" spans="1:4">
      <c r="A5" s="154" t="s">
        <v>116</v>
      </c>
      <c r="B5" s="155" t="s">
        <v>7</v>
      </c>
      <c r="C5" s="154" t="s">
        <v>117</v>
      </c>
      <c r="D5" s="155" t="s">
        <v>7</v>
      </c>
    </row>
    <row r="6" ht="14.15" customHeight="1" spans="1:4">
      <c r="A6" s="156"/>
      <c r="B6" s="157"/>
      <c r="C6" s="156"/>
      <c r="D6" s="157"/>
    </row>
    <row r="7" ht="29.15" customHeight="1" spans="1:4">
      <c r="A7" s="158" t="s">
        <v>118</v>
      </c>
      <c r="B7" s="159">
        <v>1276896.81</v>
      </c>
      <c r="C7" s="158" t="s">
        <v>119</v>
      </c>
      <c r="D7" s="159">
        <v>1276896.81</v>
      </c>
    </row>
    <row r="8" ht="29.15" customHeight="1" spans="1:4">
      <c r="A8" s="158" t="s">
        <v>120</v>
      </c>
      <c r="B8" s="159">
        <v>1276896.81</v>
      </c>
      <c r="C8" s="160" t="str">
        <f>"（"&amp;"一"&amp;"）"&amp;"教育支出"</f>
        <v>（一）教育支出</v>
      </c>
      <c r="D8" s="159">
        <v>812410.68</v>
      </c>
    </row>
    <row r="9" ht="29.15" customHeight="1" spans="1:4">
      <c r="A9" s="161" t="s">
        <v>121</v>
      </c>
      <c r="B9" s="159"/>
      <c r="C9" s="160" t="str">
        <f>"（"&amp;"二"&amp;"）"&amp;"社会保障和就业支出"</f>
        <v>（二）社会保障和就业支出</v>
      </c>
      <c r="D9" s="159">
        <v>319207.96</v>
      </c>
    </row>
    <row r="10" ht="29.15" customHeight="1" spans="1:4">
      <c r="A10" s="161" t="s">
        <v>122</v>
      </c>
      <c r="B10" s="159"/>
      <c r="C10" s="160" t="str">
        <f>"（"&amp;"三"&amp;"）"&amp;"卫生健康支出"</f>
        <v>（三）卫生健康支出</v>
      </c>
      <c r="D10" s="159">
        <v>49956.77</v>
      </c>
    </row>
    <row r="11" ht="29.15" customHeight="1" spans="1:4">
      <c r="A11" s="161" t="s">
        <v>123</v>
      </c>
      <c r="B11" s="159"/>
      <c r="C11" s="160" t="str">
        <f>"（"&amp;"四"&amp;"）"&amp;"住房保障支出"</f>
        <v>（四）住房保障支出</v>
      </c>
      <c r="D11" s="159">
        <v>95321.4</v>
      </c>
    </row>
    <row r="12" ht="29.15" customHeight="1" spans="1:4">
      <c r="A12" s="161" t="s">
        <v>120</v>
      </c>
      <c r="B12" s="159"/>
      <c r="C12" s="160"/>
      <c r="D12" s="159"/>
    </row>
    <row r="13" ht="29.15" customHeight="1" spans="1:4">
      <c r="A13" s="161" t="s">
        <v>121</v>
      </c>
      <c r="B13" s="159"/>
      <c r="C13" s="160"/>
      <c r="D13" s="159"/>
    </row>
    <row r="14" ht="29.15" customHeight="1" spans="1:4">
      <c r="A14" s="161" t="s">
        <v>122</v>
      </c>
      <c r="B14" s="159"/>
      <c r="C14" s="160"/>
      <c r="D14" s="159"/>
    </row>
    <row r="15" ht="29.15" customHeight="1" spans="1:4">
      <c r="A15" s="162"/>
      <c r="B15" s="159"/>
      <c r="C15" s="160"/>
      <c r="D15" s="159"/>
    </row>
    <row r="16" ht="29.15" customHeight="1" spans="1:4">
      <c r="A16" s="162"/>
      <c r="B16" s="159"/>
      <c r="C16" s="160"/>
      <c r="D16" s="159"/>
    </row>
    <row r="17" ht="26" customHeight="1" spans="1:4">
      <c r="A17" s="163" t="s">
        <v>26</v>
      </c>
      <c r="B17" s="159">
        <v>1276896.81</v>
      </c>
      <c r="C17" s="163" t="s">
        <v>27</v>
      </c>
      <c r="D17" s="159">
        <v>1276896.81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33" sqref="C33:D34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35"/>
      <c r="F1" s="124"/>
      <c r="G1" s="124" t="s">
        <v>124</v>
      </c>
    </row>
    <row r="2" ht="39" customHeight="1" spans="1:7">
      <c r="A2" s="3" t="s">
        <v>125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F3" s="125"/>
      <c r="G3" s="125" t="s">
        <v>3</v>
      </c>
    </row>
    <row r="4" ht="20.25" customHeight="1" spans="1:7">
      <c r="A4" s="145" t="s">
        <v>126</v>
      </c>
      <c r="B4" s="145"/>
      <c r="C4" s="145" t="s">
        <v>32</v>
      </c>
      <c r="D4" s="145" t="s">
        <v>55</v>
      </c>
      <c r="E4" s="145"/>
      <c r="F4" s="145"/>
      <c r="G4" s="145" t="s">
        <v>56</v>
      </c>
    </row>
    <row r="5" ht="20.25" customHeight="1" spans="1:7">
      <c r="A5" s="145" t="s">
        <v>51</v>
      </c>
      <c r="B5" s="145" t="s">
        <v>52</v>
      </c>
      <c r="C5" s="145"/>
      <c r="D5" s="145" t="s">
        <v>35</v>
      </c>
      <c r="E5" s="145" t="s">
        <v>127</v>
      </c>
      <c r="F5" s="145" t="s">
        <v>128</v>
      </c>
      <c r="G5" s="145"/>
    </row>
    <row r="6" ht="13.5" customHeight="1" spans="1:7">
      <c r="A6" s="145" t="s">
        <v>62</v>
      </c>
      <c r="B6" s="145" t="s">
        <v>63</v>
      </c>
      <c r="C6" s="145" t="s">
        <v>64</v>
      </c>
      <c r="D6" s="145" t="s">
        <v>65</v>
      </c>
      <c r="E6" s="145" t="s">
        <v>66</v>
      </c>
      <c r="F6" s="145" t="s">
        <v>67</v>
      </c>
      <c r="G6" s="145" t="s">
        <v>68</v>
      </c>
    </row>
    <row r="7" ht="18" customHeight="1" spans="1:7">
      <c r="A7" s="146" t="s">
        <v>77</v>
      </c>
      <c r="B7" s="146" t="s">
        <v>78</v>
      </c>
      <c r="C7" s="147">
        <v>812410.68</v>
      </c>
      <c r="D7" s="147">
        <v>812410.68</v>
      </c>
      <c r="E7" s="147">
        <v>764345</v>
      </c>
      <c r="F7" s="147">
        <v>48065.68</v>
      </c>
      <c r="G7" s="147"/>
    </row>
    <row r="8" ht="18" customHeight="1" spans="1:7">
      <c r="A8" s="148" t="s">
        <v>79</v>
      </c>
      <c r="B8" s="148" t="s">
        <v>80</v>
      </c>
      <c r="C8" s="147">
        <v>812410.68</v>
      </c>
      <c r="D8" s="147">
        <v>812410.68</v>
      </c>
      <c r="E8" s="147">
        <v>764345</v>
      </c>
      <c r="F8" s="147">
        <v>48065.68</v>
      </c>
      <c r="G8" s="147"/>
    </row>
    <row r="9" ht="18" customHeight="1" spans="1:7">
      <c r="A9" s="149" t="s">
        <v>81</v>
      </c>
      <c r="B9" s="149" t="s">
        <v>82</v>
      </c>
      <c r="C9" s="147">
        <v>812410.68</v>
      </c>
      <c r="D9" s="147">
        <v>812410.68</v>
      </c>
      <c r="E9" s="147">
        <v>764345</v>
      </c>
      <c r="F9" s="147">
        <v>48065.68</v>
      </c>
      <c r="G9" s="147"/>
    </row>
    <row r="10" ht="18" customHeight="1" spans="1:7">
      <c r="A10" s="146" t="s">
        <v>83</v>
      </c>
      <c r="B10" s="146" t="s">
        <v>84</v>
      </c>
      <c r="C10" s="147">
        <v>319207.96</v>
      </c>
      <c r="D10" s="147">
        <v>319207.96</v>
      </c>
      <c r="E10" s="147">
        <v>317407.96</v>
      </c>
      <c r="F10" s="147">
        <v>1800</v>
      </c>
      <c r="G10" s="147"/>
    </row>
    <row r="11" ht="18" customHeight="1" spans="1:7">
      <c r="A11" s="148" t="s">
        <v>85</v>
      </c>
      <c r="B11" s="148" t="s">
        <v>86</v>
      </c>
      <c r="C11" s="147">
        <v>313864.97</v>
      </c>
      <c r="D11" s="147">
        <v>313864.97</v>
      </c>
      <c r="E11" s="147">
        <v>312064.97</v>
      </c>
      <c r="F11" s="147">
        <v>1800</v>
      </c>
      <c r="G11" s="147"/>
    </row>
    <row r="12" ht="18" customHeight="1" spans="1:7">
      <c r="A12" s="149" t="s">
        <v>87</v>
      </c>
      <c r="B12" s="149" t="s">
        <v>88</v>
      </c>
      <c r="C12" s="147">
        <v>1800</v>
      </c>
      <c r="D12" s="147">
        <v>1800</v>
      </c>
      <c r="E12" s="147"/>
      <c r="F12" s="147">
        <v>1800</v>
      </c>
      <c r="G12" s="147"/>
    </row>
    <row r="13" ht="18" customHeight="1" spans="1:7">
      <c r="A13" s="149" t="s">
        <v>89</v>
      </c>
      <c r="B13" s="149" t="s">
        <v>90</v>
      </c>
      <c r="C13" s="147">
        <v>132064.97</v>
      </c>
      <c r="D13" s="147">
        <v>132064.97</v>
      </c>
      <c r="E13" s="147">
        <v>132064.97</v>
      </c>
      <c r="F13" s="147"/>
      <c r="G13" s="147"/>
    </row>
    <row r="14" ht="18" customHeight="1" spans="1:7">
      <c r="A14" s="149" t="s">
        <v>91</v>
      </c>
      <c r="B14" s="149" t="s">
        <v>92</v>
      </c>
      <c r="C14" s="147">
        <v>180000</v>
      </c>
      <c r="D14" s="147">
        <v>180000</v>
      </c>
      <c r="E14" s="147">
        <v>180000</v>
      </c>
      <c r="F14" s="147"/>
      <c r="G14" s="147"/>
    </row>
    <row r="15" ht="18" customHeight="1" spans="1:7">
      <c r="A15" s="148" t="s">
        <v>93</v>
      </c>
      <c r="B15" s="148" t="s">
        <v>94</v>
      </c>
      <c r="C15" s="147">
        <v>5342.99</v>
      </c>
      <c r="D15" s="147">
        <v>5342.99</v>
      </c>
      <c r="E15" s="147">
        <v>5342.99</v>
      </c>
      <c r="F15" s="147"/>
      <c r="G15" s="147"/>
    </row>
    <row r="16" s="1" customFormat="1" ht="18" customHeight="1" spans="1:7">
      <c r="A16" s="149" t="s">
        <v>95</v>
      </c>
      <c r="B16" s="149" t="s">
        <v>94</v>
      </c>
      <c r="C16" s="147">
        <v>5342.99</v>
      </c>
      <c r="D16" s="147">
        <v>5342.99</v>
      </c>
      <c r="E16" s="147">
        <v>5342.99</v>
      </c>
      <c r="F16" s="147"/>
      <c r="G16" s="147"/>
    </row>
    <row r="17" customHeight="1" spans="1:7">
      <c r="A17" s="146" t="s">
        <v>96</v>
      </c>
      <c r="B17" s="146" t="s">
        <v>97</v>
      </c>
      <c r="C17" s="147">
        <v>49956.77</v>
      </c>
      <c r="D17" s="147">
        <v>49956.77</v>
      </c>
      <c r="E17" s="147">
        <v>49956.77</v>
      </c>
      <c r="F17" s="147"/>
      <c r="G17" s="147"/>
    </row>
    <row r="18" customHeight="1" spans="1:7">
      <c r="A18" s="148" t="s">
        <v>98</v>
      </c>
      <c r="B18" s="148" t="s">
        <v>99</v>
      </c>
      <c r="C18" s="147">
        <v>49956.77</v>
      </c>
      <c r="D18" s="147">
        <v>49956.77</v>
      </c>
      <c r="E18" s="147">
        <v>49956.77</v>
      </c>
      <c r="F18" s="147"/>
      <c r="G18" s="147"/>
    </row>
    <row r="19" customHeight="1" spans="1:7">
      <c r="A19" s="149" t="s">
        <v>102</v>
      </c>
      <c r="B19" s="149" t="s">
        <v>103</v>
      </c>
      <c r="C19" s="147">
        <v>46779.39</v>
      </c>
      <c r="D19" s="147">
        <v>46779.39</v>
      </c>
      <c r="E19" s="147">
        <v>46779.39</v>
      </c>
      <c r="F19" s="147"/>
      <c r="G19" s="147"/>
    </row>
    <row r="20" customHeight="1" spans="1:7">
      <c r="A20" s="149" t="s">
        <v>104</v>
      </c>
      <c r="B20" s="149" t="s">
        <v>105</v>
      </c>
      <c r="C20" s="147">
        <v>3177.38</v>
      </c>
      <c r="D20" s="147">
        <v>3177.38</v>
      </c>
      <c r="E20" s="147">
        <v>3177.38</v>
      </c>
      <c r="F20" s="147"/>
      <c r="G20" s="147"/>
    </row>
    <row r="21" customHeight="1" spans="1:7">
      <c r="A21" s="146" t="s">
        <v>106</v>
      </c>
      <c r="B21" s="146" t="s">
        <v>107</v>
      </c>
      <c r="C21" s="147">
        <v>95321.4</v>
      </c>
      <c r="D21" s="147">
        <v>95321.4</v>
      </c>
      <c r="E21" s="147">
        <v>95321.4</v>
      </c>
      <c r="F21" s="147"/>
      <c r="G21" s="147"/>
    </row>
    <row r="22" customHeight="1" spans="1:7">
      <c r="A22" s="148" t="s">
        <v>108</v>
      </c>
      <c r="B22" s="148" t="s">
        <v>109</v>
      </c>
      <c r="C22" s="147">
        <v>95321.4</v>
      </c>
      <c r="D22" s="147">
        <v>95321.4</v>
      </c>
      <c r="E22" s="147">
        <v>95321.4</v>
      </c>
      <c r="F22" s="147"/>
      <c r="G22" s="147"/>
    </row>
    <row r="23" customHeight="1" spans="1:7">
      <c r="A23" s="149" t="s">
        <v>110</v>
      </c>
      <c r="B23" s="149" t="s">
        <v>111</v>
      </c>
      <c r="C23" s="147">
        <v>95321.4</v>
      </c>
      <c r="D23" s="147">
        <v>95321.4</v>
      </c>
      <c r="E23" s="147">
        <v>95321.4</v>
      </c>
      <c r="F23" s="147"/>
      <c r="G23" s="147"/>
    </row>
    <row r="24" customHeight="1" spans="1:7">
      <c r="A24" s="145" t="s">
        <v>32</v>
      </c>
      <c r="B24" s="145"/>
      <c r="C24" s="147">
        <v>1276896.81</v>
      </c>
      <c r="D24" s="147">
        <v>1276896.81</v>
      </c>
      <c r="E24" s="147">
        <v>1227031.13</v>
      </c>
      <c r="F24" s="147">
        <v>49865.68</v>
      </c>
      <c r="G24" s="147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6" sqref="B16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39"/>
      <c r="B1" s="139"/>
      <c r="C1" s="76"/>
      <c r="F1" s="68" t="s">
        <v>129</v>
      </c>
    </row>
    <row r="2" ht="25.5" customHeight="1" spans="1:6">
      <c r="A2" s="140" t="s">
        <v>130</v>
      </c>
      <c r="B2" s="140"/>
      <c r="C2" s="140"/>
      <c r="D2" s="140"/>
      <c r="E2" s="140"/>
      <c r="F2" s="140"/>
    </row>
    <row r="3" ht="15.75" customHeight="1" spans="1:6">
      <c r="A3" s="187" t="s">
        <v>2</v>
      </c>
      <c r="B3" s="139"/>
      <c r="C3" s="76"/>
      <c r="F3" s="68" t="s">
        <v>131</v>
      </c>
    </row>
    <row r="4" ht="19.5" customHeight="1" spans="1:6">
      <c r="A4" s="7" t="s">
        <v>132</v>
      </c>
      <c r="B4" s="24" t="s">
        <v>133</v>
      </c>
      <c r="C4" s="21" t="s">
        <v>134</v>
      </c>
      <c r="D4" s="22"/>
      <c r="E4" s="23"/>
      <c r="F4" s="24" t="s">
        <v>135</v>
      </c>
    </row>
    <row r="5" ht="19.5" customHeight="1" spans="1:6">
      <c r="A5" s="11"/>
      <c r="B5" s="25"/>
      <c r="C5" s="120" t="s">
        <v>35</v>
      </c>
      <c r="D5" s="120" t="s">
        <v>136</v>
      </c>
      <c r="E5" s="120" t="s">
        <v>137</v>
      </c>
      <c r="F5" s="25"/>
    </row>
    <row r="6" ht="18.75" customHeight="1" spans="1:6">
      <c r="A6" s="141">
        <v>1</v>
      </c>
      <c r="B6" s="141">
        <v>2</v>
      </c>
      <c r="C6" s="142">
        <v>3</v>
      </c>
      <c r="D6" s="141">
        <v>4</v>
      </c>
      <c r="E6" s="141">
        <v>5</v>
      </c>
      <c r="F6" s="141">
        <v>6</v>
      </c>
    </row>
    <row r="7" ht="18.75" customHeight="1" spans="1:6">
      <c r="A7" s="143"/>
      <c r="B7" s="143"/>
      <c r="C7" s="144"/>
      <c r="D7" s="143"/>
      <c r="E7" s="143"/>
      <c r="F7" s="143"/>
    </row>
    <row r="8" customHeight="1" spans="1:1">
      <c r="A8" t="s">
        <v>138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workbookViewId="0">
      <selection activeCell="A3" sqref="A3:G3"/>
    </sheetView>
  </sheetViews>
  <sheetFormatPr defaultColWidth="8.75" defaultRowHeight="14.25" customHeight="1"/>
  <cols>
    <col min="1" max="7" width="8.75" customWidth="1"/>
    <col min="8" max="12" width="11.25" customWidth="1"/>
    <col min="13" max="16384" width="8.75" customWidth="1"/>
  </cols>
  <sheetData>
    <row r="1" ht="13.5" customHeight="1" spans="4:23">
      <c r="D1" s="2"/>
      <c r="E1" s="2"/>
      <c r="F1" s="2"/>
      <c r="G1" s="2"/>
      <c r="U1" s="135"/>
      <c r="W1" s="124" t="s">
        <v>139</v>
      </c>
    </row>
    <row r="2" ht="27.75" customHeight="1" spans="1:23">
      <c r="A2" s="28" t="s">
        <v>140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187" t="s">
        <v>2</v>
      </c>
      <c r="B3" s="5"/>
      <c r="C3" s="5"/>
      <c r="D3" s="5"/>
      <c r="E3" s="5"/>
      <c r="F3" s="5"/>
      <c r="G3" s="5"/>
      <c r="H3" s="19"/>
      <c r="I3" s="19"/>
      <c r="J3" s="19"/>
      <c r="K3" s="19"/>
      <c r="L3" s="19"/>
      <c r="M3" s="19"/>
      <c r="N3" s="19"/>
      <c r="O3" s="19"/>
      <c r="P3" s="19"/>
      <c r="Q3" s="19"/>
      <c r="U3" s="135"/>
      <c r="W3" s="125" t="s">
        <v>131</v>
      </c>
    </row>
    <row r="4" ht="21.75" customHeight="1" spans="1:23">
      <c r="A4" s="137" t="s">
        <v>141</v>
      </c>
      <c r="B4" s="137" t="s">
        <v>142</v>
      </c>
      <c r="C4" s="137" t="s">
        <v>143</v>
      </c>
      <c r="D4" s="137" t="s">
        <v>144</v>
      </c>
      <c r="E4" s="137" t="s">
        <v>145</v>
      </c>
      <c r="F4" s="137" t="s">
        <v>146</v>
      </c>
      <c r="G4" s="137" t="s">
        <v>147</v>
      </c>
      <c r="H4" s="137" t="s">
        <v>148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1.75" customHeight="1" spans="1:23">
      <c r="A5" s="137"/>
      <c r="B5" s="137"/>
      <c r="C5" s="137"/>
      <c r="D5" s="137"/>
      <c r="E5" s="137"/>
      <c r="F5" s="137"/>
      <c r="G5" s="137"/>
      <c r="H5" s="137" t="s">
        <v>149</v>
      </c>
      <c r="I5" s="137" t="s">
        <v>36</v>
      </c>
      <c r="J5" s="137"/>
      <c r="K5" s="137" t="s">
        <v>150</v>
      </c>
      <c r="L5" s="137" t="s">
        <v>151</v>
      </c>
      <c r="M5" s="137" t="s">
        <v>152</v>
      </c>
      <c r="N5" s="137" t="s">
        <v>153</v>
      </c>
      <c r="O5" s="137"/>
      <c r="P5" s="137"/>
      <c r="Q5" s="137" t="s">
        <v>39</v>
      </c>
      <c r="R5" s="137" t="s">
        <v>54</v>
      </c>
      <c r="S5" s="137"/>
      <c r="T5" s="137"/>
      <c r="U5" s="137"/>
      <c r="V5" s="137"/>
      <c r="W5" s="137"/>
    </row>
    <row r="6" ht="15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154</v>
      </c>
      <c r="J6" s="137" t="s">
        <v>155</v>
      </c>
      <c r="K6" s="137" t="s">
        <v>150</v>
      </c>
      <c r="L6" s="137" t="s">
        <v>151</v>
      </c>
      <c r="M6" s="137" t="s">
        <v>152</v>
      </c>
      <c r="N6" s="137" t="s">
        <v>36</v>
      </c>
      <c r="O6" s="137" t="s">
        <v>37</v>
      </c>
      <c r="P6" s="137" t="s">
        <v>38</v>
      </c>
      <c r="Q6" s="137"/>
      <c r="R6" s="137" t="s">
        <v>35</v>
      </c>
      <c r="S6" s="137" t="s">
        <v>42</v>
      </c>
      <c r="T6" s="137" t="s">
        <v>43</v>
      </c>
      <c r="U6" s="137" t="s">
        <v>44</v>
      </c>
      <c r="V6" s="137" t="s">
        <v>45</v>
      </c>
      <c r="W6" s="137" t="s">
        <v>46</v>
      </c>
    </row>
    <row r="7" ht="27.7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35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s="136" customFormat="1" ht="15" customHeight="1" spans="1:23">
      <c r="A8" s="137" t="s">
        <v>62</v>
      </c>
      <c r="B8" s="137" t="s">
        <v>63</v>
      </c>
      <c r="C8" s="137" t="s">
        <v>64</v>
      </c>
      <c r="D8" s="137" t="s">
        <v>65</v>
      </c>
      <c r="E8" s="137" t="s">
        <v>66</v>
      </c>
      <c r="F8" s="137" t="s">
        <v>67</v>
      </c>
      <c r="G8" s="137" t="s">
        <v>68</v>
      </c>
      <c r="H8" s="137" t="s">
        <v>69</v>
      </c>
      <c r="I8" s="137" t="s">
        <v>70</v>
      </c>
      <c r="J8" s="137" t="s">
        <v>71</v>
      </c>
      <c r="K8" s="137" t="s">
        <v>72</v>
      </c>
      <c r="L8" s="137" t="s">
        <v>73</v>
      </c>
      <c r="M8" s="137" t="s">
        <v>74</v>
      </c>
      <c r="N8" s="137" t="s">
        <v>75</v>
      </c>
      <c r="O8" s="137" t="s">
        <v>76</v>
      </c>
      <c r="P8" s="137" t="s">
        <v>156</v>
      </c>
      <c r="Q8" s="137" t="s">
        <v>157</v>
      </c>
      <c r="R8" s="137" t="s">
        <v>158</v>
      </c>
      <c r="S8" s="137" t="s">
        <v>159</v>
      </c>
      <c r="T8" s="137" t="s">
        <v>160</v>
      </c>
      <c r="U8" s="137" t="s">
        <v>161</v>
      </c>
      <c r="V8" s="137" t="s">
        <v>162</v>
      </c>
      <c r="W8" s="137" t="s">
        <v>163</v>
      </c>
    </row>
    <row r="9" ht="31.4" customHeight="1" spans="1:23">
      <c r="A9" s="127" t="s">
        <v>48</v>
      </c>
      <c r="B9" s="127"/>
      <c r="C9" s="127"/>
      <c r="D9" s="127"/>
      <c r="E9" s="127"/>
      <c r="F9" s="127"/>
      <c r="G9" s="127"/>
      <c r="H9" s="133">
        <v>1276896.81</v>
      </c>
      <c r="I9" s="133">
        <v>1276896.81</v>
      </c>
      <c r="J9" s="133"/>
      <c r="K9" s="133"/>
      <c r="L9" s="133">
        <v>1276896.81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31.4" customHeight="1" spans="1:23">
      <c r="A10" s="127" t="s">
        <v>48</v>
      </c>
      <c r="B10" s="127" t="s">
        <v>164</v>
      </c>
      <c r="C10" s="127" t="s">
        <v>165</v>
      </c>
      <c r="D10" s="127" t="s">
        <v>81</v>
      </c>
      <c r="E10" s="127" t="s">
        <v>82</v>
      </c>
      <c r="F10" s="127" t="s">
        <v>166</v>
      </c>
      <c r="G10" s="127" t="s">
        <v>167</v>
      </c>
      <c r="H10" s="133">
        <v>372732</v>
      </c>
      <c r="I10" s="133">
        <v>372732</v>
      </c>
      <c r="J10" s="133"/>
      <c r="K10" s="133"/>
      <c r="L10" s="133">
        <v>372732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31.4" customHeight="1" spans="1:23">
      <c r="A11" s="127" t="s">
        <v>48</v>
      </c>
      <c r="B11" s="127" t="s">
        <v>164</v>
      </c>
      <c r="C11" s="127" t="s">
        <v>165</v>
      </c>
      <c r="D11" s="127" t="s">
        <v>81</v>
      </c>
      <c r="E11" s="127" t="s">
        <v>82</v>
      </c>
      <c r="F11" s="127" t="s">
        <v>168</v>
      </c>
      <c r="G11" s="127" t="s">
        <v>169</v>
      </c>
      <c r="H11" s="133">
        <v>89316</v>
      </c>
      <c r="I11" s="133">
        <v>89316</v>
      </c>
      <c r="J11" s="133"/>
      <c r="K11" s="133"/>
      <c r="L11" s="133">
        <v>89316</v>
      </c>
      <c r="M11" s="127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31.4" customHeight="1" spans="1:23">
      <c r="A12" s="127" t="s">
        <v>48</v>
      </c>
      <c r="B12" s="127" t="s">
        <v>164</v>
      </c>
      <c r="C12" s="127" t="s">
        <v>165</v>
      </c>
      <c r="D12" s="127" t="s">
        <v>81</v>
      </c>
      <c r="E12" s="127" t="s">
        <v>82</v>
      </c>
      <c r="F12" s="127" t="s">
        <v>170</v>
      </c>
      <c r="G12" s="127" t="s">
        <v>171</v>
      </c>
      <c r="H12" s="133">
        <v>31061</v>
      </c>
      <c r="I12" s="133">
        <v>31061</v>
      </c>
      <c r="J12" s="133"/>
      <c r="K12" s="133"/>
      <c r="L12" s="133">
        <v>31061</v>
      </c>
      <c r="M12" s="127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31.4" customHeight="1" spans="1:23">
      <c r="A13" s="127" t="s">
        <v>48</v>
      </c>
      <c r="B13" s="127" t="s">
        <v>164</v>
      </c>
      <c r="C13" s="127" t="s">
        <v>165</v>
      </c>
      <c r="D13" s="127" t="s">
        <v>81</v>
      </c>
      <c r="E13" s="127" t="s">
        <v>82</v>
      </c>
      <c r="F13" s="127" t="s">
        <v>170</v>
      </c>
      <c r="G13" s="127" t="s">
        <v>171</v>
      </c>
      <c r="H13" s="133">
        <v>72060</v>
      </c>
      <c r="I13" s="133">
        <v>72060</v>
      </c>
      <c r="J13" s="133"/>
      <c r="K13" s="133"/>
      <c r="L13" s="133">
        <v>72060</v>
      </c>
      <c r="M13" s="127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31.4" customHeight="1" spans="1:23">
      <c r="A14" s="127" t="s">
        <v>48</v>
      </c>
      <c r="B14" s="127" t="s">
        <v>164</v>
      </c>
      <c r="C14" s="127" t="s">
        <v>165</v>
      </c>
      <c r="D14" s="127" t="s">
        <v>81</v>
      </c>
      <c r="E14" s="127" t="s">
        <v>82</v>
      </c>
      <c r="F14" s="127" t="s">
        <v>170</v>
      </c>
      <c r="G14" s="127" t="s">
        <v>171</v>
      </c>
      <c r="H14" s="133">
        <v>118560</v>
      </c>
      <c r="I14" s="133">
        <v>118560</v>
      </c>
      <c r="J14" s="133"/>
      <c r="K14" s="133"/>
      <c r="L14" s="133">
        <v>118560</v>
      </c>
      <c r="M14" s="127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31.4" customHeight="1" spans="1:23">
      <c r="A15" s="127" t="s">
        <v>48</v>
      </c>
      <c r="B15" s="127" t="s">
        <v>164</v>
      </c>
      <c r="C15" s="127" t="s">
        <v>165</v>
      </c>
      <c r="D15" s="127" t="s">
        <v>81</v>
      </c>
      <c r="E15" s="127" t="s">
        <v>82</v>
      </c>
      <c r="F15" s="127" t="s">
        <v>170</v>
      </c>
      <c r="G15" s="127" t="s">
        <v>171</v>
      </c>
      <c r="H15" s="133">
        <v>80616</v>
      </c>
      <c r="I15" s="133">
        <v>80616</v>
      </c>
      <c r="J15" s="133"/>
      <c r="K15" s="133"/>
      <c r="L15" s="133">
        <v>80616</v>
      </c>
      <c r="M15" s="127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31.4" customHeight="1" spans="1:23">
      <c r="A16" s="127" t="s">
        <v>48</v>
      </c>
      <c r="B16" s="127" t="s">
        <v>172</v>
      </c>
      <c r="C16" s="127" t="s">
        <v>173</v>
      </c>
      <c r="D16" s="127" t="s">
        <v>89</v>
      </c>
      <c r="E16" s="127" t="s">
        <v>90</v>
      </c>
      <c r="F16" s="127" t="s">
        <v>174</v>
      </c>
      <c r="G16" s="127" t="s">
        <v>175</v>
      </c>
      <c r="H16" s="133">
        <v>132064.97</v>
      </c>
      <c r="I16" s="133">
        <v>132064.97</v>
      </c>
      <c r="J16" s="133"/>
      <c r="K16" s="133"/>
      <c r="L16" s="133">
        <v>132064.97</v>
      </c>
      <c r="M16" s="127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31.4" customHeight="1" spans="1:23">
      <c r="A17" s="127" t="s">
        <v>48</v>
      </c>
      <c r="B17" s="127" t="s">
        <v>172</v>
      </c>
      <c r="C17" s="127" t="s">
        <v>173</v>
      </c>
      <c r="D17" s="127" t="s">
        <v>91</v>
      </c>
      <c r="E17" s="127" t="s">
        <v>92</v>
      </c>
      <c r="F17" s="127" t="s">
        <v>176</v>
      </c>
      <c r="G17" s="127" t="s">
        <v>177</v>
      </c>
      <c r="H17" s="133"/>
      <c r="I17" s="133"/>
      <c r="J17" s="133"/>
      <c r="K17" s="133"/>
      <c r="L17" s="133"/>
      <c r="M17" s="127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s="1" customFormat="1" ht="18.75" customHeight="1" spans="1:23">
      <c r="A18" s="127" t="s">
        <v>48</v>
      </c>
      <c r="B18" s="127" t="s">
        <v>178</v>
      </c>
      <c r="C18" s="127" t="s">
        <v>179</v>
      </c>
      <c r="D18" s="127" t="s">
        <v>91</v>
      </c>
      <c r="E18" s="127" t="s">
        <v>92</v>
      </c>
      <c r="F18" s="127" t="s">
        <v>176</v>
      </c>
      <c r="G18" s="127" t="s">
        <v>177</v>
      </c>
      <c r="H18" s="133">
        <v>180000</v>
      </c>
      <c r="I18" s="133">
        <v>180000</v>
      </c>
      <c r="J18" s="133"/>
      <c r="K18" s="133"/>
      <c r="L18" s="133">
        <v>180000</v>
      </c>
      <c r="M18" s="127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customHeight="1" spans="1:23">
      <c r="A19" s="127" t="s">
        <v>48</v>
      </c>
      <c r="B19" s="127" t="s">
        <v>172</v>
      </c>
      <c r="C19" s="127" t="s">
        <v>173</v>
      </c>
      <c r="D19" s="127" t="s">
        <v>100</v>
      </c>
      <c r="E19" s="127" t="s">
        <v>101</v>
      </c>
      <c r="F19" s="127" t="s">
        <v>180</v>
      </c>
      <c r="G19" s="127" t="s">
        <v>181</v>
      </c>
      <c r="H19" s="133"/>
      <c r="I19" s="133"/>
      <c r="J19" s="133"/>
      <c r="K19" s="133"/>
      <c r="L19" s="133"/>
      <c r="M19" s="127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customHeight="1" spans="1:23">
      <c r="A20" s="127" t="s">
        <v>48</v>
      </c>
      <c r="B20" s="127" t="s">
        <v>172</v>
      </c>
      <c r="C20" s="127" t="s">
        <v>173</v>
      </c>
      <c r="D20" s="127" t="s">
        <v>102</v>
      </c>
      <c r="E20" s="127" t="s">
        <v>103</v>
      </c>
      <c r="F20" s="127" t="s">
        <v>180</v>
      </c>
      <c r="G20" s="127" t="s">
        <v>181</v>
      </c>
      <c r="H20" s="133">
        <v>46779.39</v>
      </c>
      <c r="I20" s="133">
        <v>46779.39</v>
      </c>
      <c r="J20" s="133"/>
      <c r="K20" s="133"/>
      <c r="L20" s="133">
        <v>46779.39</v>
      </c>
      <c r="M20" s="127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customHeight="1" spans="1:23">
      <c r="A21" s="127" t="s">
        <v>48</v>
      </c>
      <c r="B21" s="127" t="s">
        <v>172</v>
      </c>
      <c r="C21" s="127" t="s">
        <v>173</v>
      </c>
      <c r="D21" s="127" t="s">
        <v>104</v>
      </c>
      <c r="E21" s="127" t="s">
        <v>105</v>
      </c>
      <c r="F21" s="127" t="s">
        <v>182</v>
      </c>
      <c r="G21" s="127" t="s">
        <v>183</v>
      </c>
      <c r="H21" s="133">
        <v>3177.38</v>
      </c>
      <c r="I21" s="133">
        <v>3177.38</v>
      </c>
      <c r="J21" s="133"/>
      <c r="K21" s="133"/>
      <c r="L21" s="133">
        <v>3177.38</v>
      </c>
      <c r="M21" s="127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customHeight="1" spans="1:23">
      <c r="A22" s="127" t="s">
        <v>48</v>
      </c>
      <c r="B22" s="127" t="s">
        <v>172</v>
      </c>
      <c r="C22" s="127" t="s">
        <v>173</v>
      </c>
      <c r="D22" s="127" t="s">
        <v>95</v>
      </c>
      <c r="E22" s="127" t="s">
        <v>94</v>
      </c>
      <c r="F22" s="127" t="s">
        <v>182</v>
      </c>
      <c r="G22" s="127" t="s">
        <v>183</v>
      </c>
      <c r="H22" s="133">
        <v>5342.99</v>
      </c>
      <c r="I22" s="133">
        <v>5342.99</v>
      </c>
      <c r="J22" s="133"/>
      <c r="K22" s="133"/>
      <c r="L22" s="133">
        <v>5342.99</v>
      </c>
      <c r="M22" s="127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customHeight="1" spans="1:23">
      <c r="A23" s="127" t="s">
        <v>48</v>
      </c>
      <c r="B23" s="127" t="s">
        <v>172</v>
      </c>
      <c r="C23" s="127" t="s">
        <v>173</v>
      </c>
      <c r="D23" s="127" t="s">
        <v>104</v>
      </c>
      <c r="E23" s="127" t="s">
        <v>105</v>
      </c>
      <c r="F23" s="127" t="s">
        <v>182</v>
      </c>
      <c r="G23" s="127" t="s">
        <v>183</v>
      </c>
      <c r="H23" s="133"/>
      <c r="I23" s="133"/>
      <c r="J23" s="133"/>
      <c r="K23" s="133"/>
      <c r="L23" s="133"/>
      <c r="M23" s="127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customHeight="1" spans="1:23">
      <c r="A24" s="127" t="s">
        <v>48</v>
      </c>
      <c r="B24" s="127" t="s">
        <v>184</v>
      </c>
      <c r="C24" s="127" t="s">
        <v>111</v>
      </c>
      <c r="D24" s="127" t="s">
        <v>110</v>
      </c>
      <c r="E24" s="127" t="s">
        <v>111</v>
      </c>
      <c r="F24" s="127" t="s">
        <v>185</v>
      </c>
      <c r="G24" s="127" t="s">
        <v>111</v>
      </c>
      <c r="H24" s="133">
        <v>95321.4</v>
      </c>
      <c r="I24" s="133">
        <v>95321.4</v>
      </c>
      <c r="J24" s="133"/>
      <c r="K24" s="133"/>
      <c r="L24" s="133">
        <v>95321.4</v>
      </c>
      <c r="M24" s="127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customHeight="1" spans="1:23">
      <c r="A25" s="127" t="s">
        <v>48</v>
      </c>
      <c r="B25" s="127" t="s">
        <v>186</v>
      </c>
      <c r="C25" s="127" t="s">
        <v>187</v>
      </c>
      <c r="D25" s="127" t="s">
        <v>81</v>
      </c>
      <c r="E25" s="127" t="s">
        <v>82</v>
      </c>
      <c r="F25" s="127" t="s">
        <v>188</v>
      </c>
      <c r="G25" s="127" t="s">
        <v>189</v>
      </c>
      <c r="H25" s="133">
        <v>5450</v>
      </c>
      <c r="I25" s="133">
        <v>5450</v>
      </c>
      <c r="J25" s="133"/>
      <c r="K25" s="133"/>
      <c r="L25" s="133">
        <v>5450</v>
      </c>
      <c r="M25" s="127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customHeight="1" spans="1:23">
      <c r="A26" s="127" t="s">
        <v>48</v>
      </c>
      <c r="B26" s="127" t="s">
        <v>186</v>
      </c>
      <c r="C26" s="127" t="s">
        <v>187</v>
      </c>
      <c r="D26" s="127" t="s">
        <v>81</v>
      </c>
      <c r="E26" s="127" t="s">
        <v>82</v>
      </c>
      <c r="F26" s="127" t="s">
        <v>190</v>
      </c>
      <c r="G26" s="127" t="s">
        <v>191</v>
      </c>
      <c r="H26" s="133">
        <v>1080</v>
      </c>
      <c r="I26" s="133">
        <v>1080</v>
      </c>
      <c r="J26" s="133"/>
      <c r="K26" s="133"/>
      <c r="L26" s="133">
        <v>1080</v>
      </c>
      <c r="M26" s="127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customHeight="1" spans="1:23">
      <c r="A27" s="127" t="s">
        <v>48</v>
      </c>
      <c r="B27" s="127" t="s">
        <v>186</v>
      </c>
      <c r="C27" s="127" t="s">
        <v>187</v>
      </c>
      <c r="D27" s="127" t="s">
        <v>81</v>
      </c>
      <c r="E27" s="127" t="s">
        <v>82</v>
      </c>
      <c r="F27" s="127" t="s">
        <v>192</v>
      </c>
      <c r="G27" s="127" t="s">
        <v>193</v>
      </c>
      <c r="H27" s="133">
        <v>11870</v>
      </c>
      <c r="I27" s="133">
        <v>11870</v>
      </c>
      <c r="J27" s="133"/>
      <c r="K27" s="133"/>
      <c r="L27" s="133">
        <v>11870</v>
      </c>
      <c r="M27" s="127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customHeight="1" spans="1:23">
      <c r="A28" s="127" t="s">
        <v>48</v>
      </c>
      <c r="B28" s="127" t="s">
        <v>186</v>
      </c>
      <c r="C28" s="127" t="s">
        <v>187</v>
      </c>
      <c r="D28" s="127" t="s">
        <v>81</v>
      </c>
      <c r="E28" s="127" t="s">
        <v>82</v>
      </c>
      <c r="F28" s="127" t="s">
        <v>194</v>
      </c>
      <c r="G28" s="127" t="s">
        <v>195</v>
      </c>
      <c r="H28" s="133">
        <v>10000</v>
      </c>
      <c r="I28" s="133">
        <v>10000</v>
      </c>
      <c r="J28" s="133"/>
      <c r="K28" s="133"/>
      <c r="L28" s="133">
        <v>10000</v>
      </c>
      <c r="M28" s="127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customHeight="1" spans="1:23">
      <c r="A29" s="127" t="s">
        <v>48</v>
      </c>
      <c r="B29" s="127" t="s">
        <v>186</v>
      </c>
      <c r="C29" s="127" t="s">
        <v>187</v>
      </c>
      <c r="D29" s="127" t="s">
        <v>81</v>
      </c>
      <c r="E29" s="127" t="s">
        <v>82</v>
      </c>
      <c r="F29" s="127" t="s">
        <v>196</v>
      </c>
      <c r="G29" s="127" t="s">
        <v>197</v>
      </c>
      <c r="H29" s="133">
        <v>5000</v>
      </c>
      <c r="I29" s="133">
        <v>5000</v>
      </c>
      <c r="J29" s="133"/>
      <c r="K29" s="133"/>
      <c r="L29" s="133">
        <v>5000</v>
      </c>
      <c r="M29" s="127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customHeight="1" spans="1:23">
      <c r="A30" s="127" t="s">
        <v>48</v>
      </c>
      <c r="B30" s="127" t="s">
        <v>186</v>
      </c>
      <c r="C30" s="127" t="s">
        <v>187</v>
      </c>
      <c r="D30" s="127" t="s">
        <v>81</v>
      </c>
      <c r="E30" s="127" t="s">
        <v>82</v>
      </c>
      <c r="F30" s="127" t="s">
        <v>198</v>
      </c>
      <c r="G30" s="127" t="s">
        <v>199</v>
      </c>
      <c r="H30" s="133">
        <v>600</v>
      </c>
      <c r="I30" s="133">
        <v>600</v>
      </c>
      <c r="J30" s="133"/>
      <c r="K30" s="133"/>
      <c r="L30" s="133">
        <v>600</v>
      </c>
      <c r="M30" s="127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customHeight="1" spans="1:23">
      <c r="A31" s="127" t="s">
        <v>48</v>
      </c>
      <c r="B31" s="127" t="s">
        <v>200</v>
      </c>
      <c r="C31" s="127" t="s">
        <v>201</v>
      </c>
      <c r="D31" s="127" t="s">
        <v>87</v>
      </c>
      <c r="E31" s="127" t="s">
        <v>88</v>
      </c>
      <c r="F31" s="127" t="s">
        <v>202</v>
      </c>
      <c r="G31" s="127" t="s">
        <v>203</v>
      </c>
      <c r="H31" s="133">
        <v>1800</v>
      </c>
      <c r="I31" s="133">
        <v>1800</v>
      </c>
      <c r="J31" s="133"/>
      <c r="K31" s="133"/>
      <c r="L31" s="133">
        <v>1800</v>
      </c>
      <c r="M31" s="127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customHeight="1" spans="1:23">
      <c r="A32" s="127" t="s">
        <v>48</v>
      </c>
      <c r="B32" s="127" t="s">
        <v>204</v>
      </c>
      <c r="C32" s="127" t="s">
        <v>205</v>
      </c>
      <c r="D32" s="127" t="s">
        <v>81</v>
      </c>
      <c r="E32" s="127" t="s">
        <v>82</v>
      </c>
      <c r="F32" s="127" t="s">
        <v>206</v>
      </c>
      <c r="G32" s="127" t="s">
        <v>205</v>
      </c>
      <c r="H32" s="133">
        <v>14065.68</v>
      </c>
      <c r="I32" s="133">
        <v>14065.68</v>
      </c>
      <c r="J32" s="133"/>
      <c r="K32" s="133"/>
      <c r="L32" s="133">
        <v>14065.68</v>
      </c>
      <c r="M32" s="127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customHeight="1" spans="1:23">
      <c r="A33" s="127" t="s">
        <v>48</v>
      </c>
      <c r="B33" s="127" t="s">
        <v>204</v>
      </c>
      <c r="C33" s="127" t="s">
        <v>205</v>
      </c>
      <c r="D33" s="127" t="s">
        <v>81</v>
      </c>
      <c r="E33" s="127" t="s">
        <v>82</v>
      </c>
      <c r="F33" s="127" t="s">
        <v>206</v>
      </c>
      <c r="G33" s="127" t="s">
        <v>205</v>
      </c>
      <c r="H33" s="133"/>
      <c r="I33" s="133"/>
      <c r="J33" s="133"/>
      <c r="K33" s="133"/>
      <c r="L33" s="133"/>
      <c r="M33" s="127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customHeight="1" spans="1:23">
      <c r="A34" s="138" t="s">
        <v>32</v>
      </c>
      <c r="B34" s="138"/>
      <c r="C34" s="138"/>
      <c r="D34" s="138"/>
      <c r="E34" s="138"/>
      <c r="F34" s="138"/>
      <c r="G34" s="138"/>
      <c r="H34" s="133">
        <v>1276896.81</v>
      </c>
      <c r="I34" s="133">
        <v>1276896.81</v>
      </c>
      <c r="J34" s="133"/>
      <c r="K34" s="133"/>
      <c r="L34" s="133">
        <v>1276896.81</v>
      </c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J21" sqref="J21"/>
    </sheetView>
  </sheetViews>
  <sheetFormatPr defaultColWidth="8.88333333333333" defaultRowHeight="14.25" customHeight="1"/>
  <cols>
    <col min="1" max="16384" width="8.88333333333333" customWidth="1"/>
  </cols>
  <sheetData>
    <row r="1" ht="13.5" customHeight="1" spans="5:23">
      <c r="E1" s="2"/>
      <c r="F1" s="2"/>
      <c r="G1" s="2"/>
      <c r="H1" s="2"/>
      <c r="U1" s="135"/>
      <c r="W1" s="124" t="s">
        <v>207</v>
      </c>
    </row>
    <row r="2" ht="27.75" customHeight="1" spans="1:23">
      <c r="A2" s="28" t="s">
        <v>208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">
        <v>2</v>
      </c>
      <c r="B3" s="188" t="s">
        <v>209</v>
      </c>
      <c r="C3" s="128"/>
      <c r="D3" s="128"/>
      <c r="E3" s="128"/>
      <c r="F3" s="128"/>
      <c r="G3" s="128"/>
      <c r="H3" s="128"/>
      <c r="I3" s="128"/>
      <c r="J3" s="19"/>
      <c r="K3" s="19"/>
      <c r="L3" s="19"/>
      <c r="M3" s="19"/>
      <c r="N3" s="19"/>
      <c r="O3" s="19"/>
      <c r="P3" s="19"/>
      <c r="Q3" s="19"/>
      <c r="U3" s="135"/>
      <c r="W3" s="125" t="s">
        <v>131</v>
      </c>
    </row>
    <row r="4" ht="21.75" customHeight="1" spans="1:23">
      <c r="A4" s="129" t="s">
        <v>210</v>
      </c>
      <c r="B4" s="129" t="s">
        <v>142</v>
      </c>
      <c r="C4" s="129" t="s">
        <v>143</v>
      </c>
      <c r="D4" s="129" t="s">
        <v>211</v>
      </c>
      <c r="E4" s="129" t="s">
        <v>144</v>
      </c>
      <c r="F4" s="129" t="s">
        <v>145</v>
      </c>
      <c r="G4" s="129" t="s">
        <v>212</v>
      </c>
      <c r="H4" s="129" t="s">
        <v>213</v>
      </c>
      <c r="I4" s="129" t="s">
        <v>32</v>
      </c>
      <c r="J4" s="129" t="s">
        <v>214</v>
      </c>
      <c r="K4" s="129"/>
      <c r="L4" s="129"/>
      <c r="M4" s="129"/>
      <c r="N4" s="129" t="s">
        <v>153</v>
      </c>
      <c r="O4" s="129"/>
      <c r="P4" s="129"/>
      <c r="Q4" s="129" t="s">
        <v>39</v>
      </c>
      <c r="R4" s="129" t="s">
        <v>54</v>
      </c>
      <c r="S4" s="129"/>
      <c r="T4" s="129"/>
      <c r="U4" s="129"/>
      <c r="V4" s="129"/>
      <c r="W4" s="129"/>
    </row>
    <row r="5" ht="21.7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36</v>
      </c>
      <c r="K5" s="129"/>
      <c r="L5" s="129" t="s">
        <v>37</v>
      </c>
      <c r="M5" s="129" t="s">
        <v>38</v>
      </c>
      <c r="N5" s="129" t="s">
        <v>36</v>
      </c>
      <c r="O5" s="129" t="s">
        <v>37</v>
      </c>
      <c r="P5" s="129" t="s">
        <v>38</v>
      </c>
      <c r="Q5" s="129"/>
      <c r="R5" s="129" t="s">
        <v>35</v>
      </c>
      <c r="S5" s="129" t="s">
        <v>42</v>
      </c>
      <c r="T5" s="129" t="s">
        <v>43</v>
      </c>
      <c r="U5" s="129" t="s">
        <v>44</v>
      </c>
      <c r="V5" s="129" t="s">
        <v>45</v>
      </c>
      <c r="W5" s="129" t="s">
        <v>46</v>
      </c>
    </row>
    <row r="6" ht="40.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35</v>
      </c>
      <c r="K6" s="129" t="s">
        <v>215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5" customHeight="1" spans="1:23">
      <c r="A7" s="129" t="s">
        <v>62</v>
      </c>
      <c r="B7" s="129" t="s">
        <v>63</v>
      </c>
      <c r="C7" s="129" t="s">
        <v>64</v>
      </c>
      <c r="D7" s="129" t="s">
        <v>65</v>
      </c>
      <c r="E7" s="129" t="s">
        <v>66</v>
      </c>
      <c r="F7" s="129" t="s">
        <v>67</v>
      </c>
      <c r="G7" s="129" t="s">
        <v>68</v>
      </c>
      <c r="H7" s="129" t="s">
        <v>69</v>
      </c>
      <c r="I7" s="129" t="s">
        <v>70</v>
      </c>
      <c r="J7" s="129" t="s">
        <v>71</v>
      </c>
      <c r="K7" s="129" t="s">
        <v>72</v>
      </c>
      <c r="L7" s="129" t="s">
        <v>73</v>
      </c>
      <c r="M7" s="129" t="s">
        <v>74</v>
      </c>
      <c r="N7" s="129" t="s">
        <v>75</v>
      </c>
      <c r="O7" s="129" t="s">
        <v>76</v>
      </c>
      <c r="P7" s="129" t="s">
        <v>156</v>
      </c>
      <c r="Q7" s="129" t="s">
        <v>157</v>
      </c>
      <c r="R7" s="129" t="s">
        <v>158</v>
      </c>
      <c r="S7" s="129" t="s">
        <v>159</v>
      </c>
      <c r="T7" s="129" t="s">
        <v>160</v>
      </c>
      <c r="U7" s="129" t="s">
        <v>161</v>
      </c>
      <c r="V7" s="129" t="s">
        <v>162</v>
      </c>
      <c r="W7" s="129" t="s">
        <v>163</v>
      </c>
    </row>
    <row r="8" ht="32.9" customHeight="1" spans="1:23">
      <c r="A8" s="127"/>
      <c r="B8" s="127"/>
      <c r="C8" s="127" t="s">
        <v>216</v>
      </c>
      <c r="D8" s="127"/>
      <c r="E8" s="127"/>
      <c r="F8" s="127"/>
      <c r="G8" s="127"/>
      <c r="H8" s="127"/>
      <c r="I8" s="133">
        <v>516000</v>
      </c>
      <c r="J8" s="133"/>
      <c r="K8" s="133"/>
      <c r="L8" s="133"/>
      <c r="M8" s="133"/>
      <c r="N8" s="133"/>
      <c r="O8" s="133"/>
      <c r="P8" s="133"/>
      <c r="Q8" s="133"/>
      <c r="R8" s="133">
        <v>516000</v>
      </c>
      <c r="S8" s="133"/>
      <c r="T8" s="133"/>
      <c r="U8" s="133"/>
      <c r="V8" s="133"/>
      <c r="W8" s="133">
        <v>516000</v>
      </c>
    </row>
    <row r="9" ht="32.9" customHeight="1" spans="1:23">
      <c r="A9" s="127" t="s">
        <v>217</v>
      </c>
      <c r="B9" s="127" t="s">
        <v>218</v>
      </c>
      <c r="C9" s="127" t="s">
        <v>216</v>
      </c>
      <c r="D9" s="127" t="s">
        <v>48</v>
      </c>
      <c r="E9" s="127" t="s">
        <v>81</v>
      </c>
      <c r="F9" s="127" t="s">
        <v>82</v>
      </c>
      <c r="G9" s="127" t="s">
        <v>192</v>
      </c>
      <c r="H9" s="127" t="s">
        <v>193</v>
      </c>
      <c r="I9" s="133">
        <v>50000</v>
      </c>
      <c r="J9" s="133"/>
      <c r="K9" s="133"/>
      <c r="L9" s="133"/>
      <c r="M9" s="133"/>
      <c r="N9" s="133"/>
      <c r="O9" s="133"/>
      <c r="P9" s="133"/>
      <c r="Q9" s="133"/>
      <c r="R9" s="133">
        <v>50000</v>
      </c>
      <c r="S9" s="133"/>
      <c r="T9" s="133"/>
      <c r="U9" s="133"/>
      <c r="V9" s="133"/>
      <c r="W9" s="133">
        <v>50000</v>
      </c>
    </row>
    <row r="10" ht="32.9" customHeight="1" spans="1:23">
      <c r="A10" s="127" t="s">
        <v>217</v>
      </c>
      <c r="B10" s="127" t="s">
        <v>218</v>
      </c>
      <c r="C10" s="127" t="s">
        <v>216</v>
      </c>
      <c r="D10" s="127" t="s">
        <v>48</v>
      </c>
      <c r="E10" s="127" t="s">
        <v>81</v>
      </c>
      <c r="F10" s="127" t="s">
        <v>82</v>
      </c>
      <c r="G10" s="127" t="s">
        <v>198</v>
      </c>
      <c r="H10" s="127" t="s">
        <v>199</v>
      </c>
      <c r="I10" s="133">
        <v>6000</v>
      </c>
      <c r="J10" s="133"/>
      <c r="K10" s="133"/>
      <c r="L10" s="133"/>
      <c r="M10" s="133"/>
      <c r="N10" s="127"/>
      <c r="O10" s="127"/>
      <c r="P10" s="127"/>
      <c r="Q10" s="133"/>
      <c r="R10" s="133">
        <v>6000</v>
      </c>
      <c r="S10" s="133"/>
      <c r="T10" s="133"/>
      <c r="U10" s="133"/>
      <c r="V10" s="133"/>
      <c r="W10" s="133">
        <v>6000</v>
      </c>
    </row>
    <row r="11" ht="32.9" customHeight="1" spans="1:23">
      <c r="A11" s="127" t="s">
        <v>217</v>
      </c>
      <c r="B11" s="127" t="s">
        <v>218</v>
      </c>
      <c r="C11" s="127" t="s">
        <v>216</v>
      </c>
      <c r="D11" s="127" t="s">
        <v>48</v>
      </c>
      <c r="E11" s="127" t="s">
        <v>81</v>
      </c>
      <c r="F11" s="127" t="s">
        <v>82</v>
      </c>
      <c r="G11" s="127" t="s">
        <v>196</v>
      </c>
      <c r="H11" s="127" t="s">
        <v>197</v>
      </c>
      <c r="I11" s="133">
        <v>60000</v>
      </c>
      <c r="J11" s="133"/>
      <c r="K11" s="133"/>
      <c r="L11" s="133"/>
      <c r="M11" s="133"/>
      <c r="N11" s="127"/>
      <c r="O11" s="127"/>
      <c r="P11" s="127"/>
      <c r="Q11" s="133"/>
      <c r="R11" s="133">
        <v>60000</v>
      </c>
      <c r="S11" s="133"/>
      <c r="T11" s="133"/>
      <c r="U11" s="133"/>
      <c r="V11" s="133"/>
      <c r="W11" s="133">
        <v>60000</v>
      </c>
    </row>
    <row r="12" ht="32.9" customHeight="1" spans="1:23">
      <c r="A12" s="127" t="s">
        <v>217</v>
      </c>
      <c r="B12" s="127" t="s">
        <v>218</v>
      </c>
      <c r="C12" s="127" t="s">
        <v>216</v>
      </c>
      <c r="D12" s="127" t="s">
        <v>48</v>
      </c>
      <c r="E12" s="127" t="s">
        <v>81</v>
      </c>
      <c r="F12" s="127" t="s">
        <v>82</v>
      </c>
      <c r="G12" s="127" t="s">
        <v>219</v>
      </c>
      <c r="H12" s="127" t="s">
        <v>220</v>
      </c>
      <c r="I12" s="133">
        <v>10000</v>
      </c>
      <c r="J12" s="133"/>
      <c r="K12" s="133"/>
      <c r="L12" s="133"/>
      <c r="M12" s="133"/>
      <c r="N12" s="127"/>
      <c r="O12" s="127"/>
      <c r="P12" s="127"/>
      <c r="Q12" s="133"/>
      <c r="R12" s="133">
        <v>10000</v>
      </c>
      <c r="S12" s="133"/>
      <c r="T12" s="133"/>
      <c r="U12" s="133"/>
      <c r="V12" s="133"/>
      <c r="W12" s="133">
        <v>10000</v>
      </c>
    </row>
    <row r="13" ht="32.9" customHeight="1" spans="1:23">
      <c r="A13" s="127" t="s">
        <v>217</v>
      </c>
      <c r="B13" s="127" t="s">
        <v>218</v>
      </c>
      <c r="C13" s="127" t="s">
        <v>216</v>
      </c>
      <c r="D13" s="127" t="s">
        <v>48</v>
      </c>
      <c r="E13" s="127" t="s">
        <v>81</v>
      </c>
      <c r="F13" s="127" t="s">
        <v>82</v>
      </c>
      <c r="G13" s="127" t="s">
        <v>221</v>
      </c>
      <c r="H13" s="127" t="s">
        <v>222</v>
      </c>
      <c r="I13" s="133">
        <v>250000</v>
      </c>
      <c r="J13" s="133"/>
      <c r="K13" s="133"/>
      <c r="L13" s="133"/>
      <c r="M13" s="133"/>
      <c r="N13" s="127"/>
      <c r="O13" s="127"/>
      <c r="P13" s="127"/>
      <c r="Q13" s="133"/>
      <c r="R13" s="133">
        <v>250000</v>
      </c>
      <c r="S13" s="133"/>
      <c r="T13" s="133"/>
      <c r="U13" s="133"/>
      <c r="V13" s="133"/>
      <c r="W13" s="133">
        <v>250000</v>
      </c>
    </row>
    <row r="14" ht="32.9" customHeight="1" spans="1:23">
      <c r="A14" s="127" t="s">
        <v>217</v>
      </c>
      <c r="B14" s="127" t="s">
        <v>218</v>
      </c>
      <c r="C14" s="127" t="s">
        <v>216</v>
      </c>
      <c r="D14" s="127" t="s">
        <v>48</v>
      </c>
      <c r="E14" s="127" t="s">
        <v>81</v>
      </c>
      <c r="F14" s="127" t="s">
        <v>82</v>
      </c>
      <c r="G14" s="127" t="s">
        <v>194</v>
      </c>
      <c r="H14" s="127" t="s">
        <v>195</v>
      </c>
      <c r="I14" s="133">
        <v>90000</v>
      </c>
      <c r="J14" s="133"/>
      <c r="K14" s="133"/>
      <c r="L14" s="133"/>
      <c r="M14" s="133"/>
      <c r="N14" s="127"/>
      <c r="O14" s="127"/>
      <c r="P14" s="127"/>
      <c r="Q14" s="133"/>
      <c r="R14" s="133">
        <v>90000</v>
      </c>
      <c r="S14" s="133"/>
      <c r="T14" s="133"/>
      <c r="U14" s="133"/>
      <c r="V14" s="133"/>
      <c r="W14" s="133">
        <v>90000</v>
      </c>
    </row>
    <row r="15" ht="32.9" customHeight="1" spans="1:23">
      <c r="A15" s="127" t="s">
        <v>217</v>
      </c>
      <c r="B15" s="127" t="s">
        <v>218</v>
      </c>
      <c r="C15" s="127" t="s">
        <v>216</v>
      </c>
      <c r="D15" s="127" t="s">
        <v>48</v>
      </c>
      <c r="E15" s="127" t="s">
        <v>81</v>
      </c>
      <c r="F15" s="127" t="s">
        <v>82</v>
      </c>
      <c r="G15" s="127" t="s">
        <v>223</v>
      </c>
      <c r="H15" s="127" t="s">
        <v>224</v>
      </c>
      <c r="I15" s="133">
        <v>50000</v>
      </c>
      <c r="J15" s="133"/>
      <c r="K15" s="133"/>
      <c r="L15" s="133"/>
      <c r="M15" s="133"/>
      <c r="N15" s="127"/>
      <c r="O15" s="127"/>
      <c r="P15" s="127"/>
      <c r="Q15" s="133"/>
      <c r="R15" s="133">
        <v>50000</v>
      </c>
      <c r="S15" s="133"/>
      <c r="T15" s="133"/>
      <c r="U15" s="133"/>
      <c r="V15" s="133"/>
      <c r="W15" s="133">
        <v>50000</v>
      </c>
    </row>
    <row r="16" ht="32.9" customHeight="1" spans="1:23">
      <c r="A16" s="126" t="s">
        <v>32</v>
      </c>
      <c r="B16" s="126"/>
      <c r="C16" s="126"/>
      <c r="D16" s="126"/>
      <c r="E16" s="126"/>
      <c r="F16" s="126"/>
      <c r="G16" s="126"/>
      <c r="H16" s="126"/>
      <c r="I16" s="133">
        <v>516000</v>
      </c>
      <c r="J16" s="133"/>
      <c r="K16" s="133"/>
      <c r="L16" s="133"/>
      <c r="M16" s="133"/>
      <c r="N16" s="133"/>
      <c r="O16" s="133"/>
      <c r="P16" s="133"/>
      <c r="Q16" s="133"/>
      <c r="R16" s="133">
        <v>516000</v>
      </c>
      <c r="S16" s="133"/>
      <c r="T16" s="133"/>
      <c r="U16" s="133"/>
      <c r="V16" s="133"/>
      <c r="W16" s="133">
        <v>516000</v>
      </c>
    </row>
    <row r="17" s="1" customFormat="1" ht="18.75" customHeight="1" spans="1:23">
      <c r="A17" s="130" t="s">
        <v>225</v>
      </c>
      <c r="B17" s="131"/>
      <c r="C17" s="131"/>
      <c r="D17" s="131"/>
      <c r="E17" s="131"/>
      <c r="F17" s="131"/>
      <c r="G17" s="131"/>
      <c r="H17" s="132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02"/>
      <c r="V17" s="134"/>
      <c r="W17" s="134"/>
    </row>
  </sheetData>
  <mergeCells count="29">
    <mergeCell ref="A2:W2"/>
    <mergeCell ref="A3:I3"/>
    <mergeCell ref="J4:M4"/>
    <mergeCell ref="N4:P4"/>
    <mergeCell ref="R4:W4"/>
    <mergeCell ref="J5:K5"/>
    <mergeCell ref="A16:H16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abSelected="1" workbookViewId="0">
      <selection activeCell="J8" sqref="J8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0" t="s">
        <v>226</v>
      </c>
    </row>
    <row r="2" ht="28.5" customHeight="1" spans="1:10">
      <c r="A2" s="54" t="s">
        <v>227</v>
      </c>
      <c r="B2" s="28"/>
      <c r="C2" s="28"/>
      <c r="D2" s="28"/>
      <c r="E2" s="28"/>
      <c r="F2" s="58"/>
      <c r="G2" s="28"/>
      <c r="H2" s="58"/>
      <c r="I2" s="58"/>
      <c r="J2" s="28"/>
    </row>
    <row r="3" ht="15" customHeight="1" spans="1:1">
      <c r="A3" s="4" t="s">
        <v>2</v>
      </c>
    </row>
    <row r="4" ht="14.25" customHeight="1" spans="1:10">
      <c r="A4" s="126" t="s">
        <v>228</v>
      </c>
      <c r="B4" s="126" t="s">
        <v>229</v>
      </c>
      <c r="C4" s="126" t="s">
        <v>230</v>
      </c>
      <c r="D4" s="126" t="s">
        <v>231</v>
      </c>
      <c r="E4" s="126" t="s">
        <v>232</v>
      </c>
      <c r="F4" s="126" t="s">
        <v>233</v>
      </c>
      <c r="G4" s="126" t="s">
        <v>234</v>
      </c>
      <c r="H4" s="126" t="s">
        <v>235</v>
      </c>
      <c r="I4" s="126" t="s">
        <v>236</v>
      </c>
      <c r="J4" s="126" t="s">
        <v>237</v>
      </c>
    </row>
    <row r="5" ht="14.25" customHeight="1" spans="1:10">
      <c r="A5" s="126" t="s">
        <v>62</v>
      </c>
      <c r="B5" s="126" t="s">
        <v>63</v>
      </c>
      <c r="C5" s="126" t="s">
        <v>64</v>
      </c>
      <c r="D5" s="126" t="s">
        <v>65</v>
      </c>
      <c r="E5" s="126" t="s">
        <v>66</v>
      </c>
      <c r="F5" s="126" t="s">
        <v>67</v>
      </c>
      <c r="G5" s="126" t="s">
        <v>68</v>
      </c>
      <c r="H5" s="126" t="s">
        <v>69</v>
      </c>
      <c r="I5" s="126" t="s">
        <v>70</v>
      </c>
      <c r="J5" s="126" t="s">
        <v>71</v>
      </c>
    </row>
    <row r="6" ht="33.75" customHeight="1" spans="1:10">
      <c r="A6" s="127" t="s">
        <v>216</v>
      </c>
      <c r="B6" s="127" t="s">
        <v>238</v>
      </c>
      <c r="C6" s="127" t="s">
        <v>239</v>
      </c>
      <c r="D6" s="127" t="s">
        <v>240</v>
      </c>
      <c r="E6" s="127" t="s">
        <v>241</v>
      </c>
      <c r="F6" s="127" t="s">
        <v>242</v>
      </c>
      <c r="G6" s="126" t="s">
        <v>75</v>
      </c>
      <c r="H6" s="126" t="s">
        <v>243</v>
      </c>
      <c r="I6" s="127" t="s">
        <v>244</v>
      </c>
      <c r="J6" s="127" t="s">
        <v>245</v>
      </c>
    </row>
    <row r="7" ht="33.75" customHeight="1" spans="1:10">
      <c r="A7" s="127"/>
      <c r="B7" s="127" t="s">
        <v>238</v>
      </c>
      <c r="C7" s="127" t="s">
        <v>239</v>
      </c>
      <c r="D7" s="127" t="s">
        <v>246</v>
      </c>
      <c r="E7" s="127" t="s">
        <v>247</v>
      </c>
      <c r="F7" s="127" t="s">
        <v>242</v>
      </c>
      <c r="G7" s="126" t="s">
        <v>248</v>
      </c>
      <c r="H7" s="126" t="s">
        <v>249</v>
      </c>
      <c r="I7" s="127" t="s">
        <v>244</v>
      </c>
      <c r="J7" s="127" t="s">
        <v>250</v>
      </c>
    </row>
    <row r="8" ht="33.75" customHeight="1" spans="1:10">
      <c r="A8" s="127"/>
      <c r="B8" s="127" t="s">
        <v>238</v>
      </c>
      <c r="C8" s="127" t="s">
        <v>251</v>
      </c>
      <c r="D8" s="127" t="s">
        <v>252</v>
      </c>
      <c r="E8" s="127" t="s">
        <v>253</v>
      </c>
      <c r="F8" s="127" t="s">
        <v>242</v>
      </c>
      <c r="G8" s="126" t="s">
        <v>248</v>
      </c>
      <c r="H8" s="126" t="s">
        <v>249</v>
      </c>
      <c r="I8" s="127" t="s">
        <v>244</v>
      </c>
      <c r="J8" s="127" t="s">
        <v>254</v>
      </c>
    </row>
    <row r="9" ht="33.75" customHeight="1" spans="1:10">
      <c r="A9" s="127"/>
      <c r="B9" s="127" t="s">
        <v>238</v>
      </c>
      <c r="C9" s="127" t="s">
        <v>255</v>
      </c>
      <c r="D9" s="127" t="s">
        <v>256</v>
      </c>
      <c r="E9" s="127" t="s">
        <v>257</v>
      </c>
      <c r="F9" s="127" t="s">
        <v>242</v>
      </c>
      <c r="G9" s="126" t="s">
        <v>248</v>
      </c>
      <c r="H9" s="126" t="s">
        <v>249</v>
      </c>
      <c r="I9" s="127" t="s">
        <v>244</v>
      </c>
      <c r="J9" s="127" t="s">
        <v>258</v>
      </c>
    </row>
  </sheetData>
  <mergeCells count="4">
    <mergeCell ref="A2:J2"/>
    <mergeCell ref="A3:H3"/>
    <mergeCell ref="A6:A9"/>
    <mergeCell ref="B6:B9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2026-01-13T14:51:00Z</dcterms:created>
  <dcterms:modified xsi:type="dcterms:W3CDTF">2026-03-04T15:41:06Z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2052-12.8.2.17863</vt:lpwstr>
  </property>
</Properties>
</file>