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<sst xmlns="http://schemas.openxmlformats.org/spreadsheetml/2006/main" count="1057" uniqueCount="393">
  <si>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</si>
  <si>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</si>
  <si>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</si>
  <si>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</si>
  <si>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</si>
  <si>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</si>
  <si>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</si>
  <si>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</si>
  <si>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</si>
  <si>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</si>
  <si>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</si>
  <si>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</si>
  <si>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</si>
  <si>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</si>
  <si>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</si>
  <si>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</si>
  <si>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</si>
  <si>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</si>
  <si>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</si>
  <si>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</si>
  <si>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</si>
  <si>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</si>
  <si>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</si>
  <si>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</si>
  <si>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</si>
  <si>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</si>
  <si>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</si>
  <si>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</si>
  <si>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</si>
  <si>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</si>
  <si>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</si>
  <si>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</si>
  <si>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</si>
  <si>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</si>
  <si>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</si>
  <si>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</si>
  <si>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</si>
  <si>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</si>
  <si>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</si>
  <si>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</si>
  <si>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</si>
  <si>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</si>
  <si>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</si>
  <si>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</si>
  <si>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</si>
  <si>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</si>
  <si>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>芒市民族中学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</si>
  <si>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</si>
  <si>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</si>
  <si>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</si>
  <si>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</si>
  <si>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</si>
  <si>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</si>
  <si>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</si>
  <si>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</si>
  <si>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</si>
  <si>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</si>
  <si>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</si>
  <si>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</si>
  <si>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</si>
  <si>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</si>
  <si>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</si>
  <si>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</si>
  <si>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</si>
  <si>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</si>
  <si>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</si>
  <si>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</si>
  <si>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</si>
  <si>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</si>
  <si>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</si>
  <si>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</si>
  <si>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</si>
  <si>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</si>
  <si>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</si>
  <si>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</si>
  <si>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</si>
  <si>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</si>
  <si>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</si>
  <si>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</si>
  <si>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</si>
  <si>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</si>
  <si>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</si>
  <si>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</si>
  <si>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</si>
  <si>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</si>
  <si>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</si>
  <si>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</si>
  <si>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</si>
  <si>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</si>
  <si>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</si>
  <si>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</si>
  <si>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</si>
  <si>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</si>
  <si>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</si>
  <si>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</si>
  <si>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</si>
  <si>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</si>
  <si>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</si>
  <si>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</si>
  <si>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</si>
  <si>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</si>
  <si>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</si>
  <si>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</si>
  <si>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</si>
  <si>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</si>
  <si>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</si>
  <si>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</si>
  <si>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</si>
  <si>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</si>
  <si>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</si>
  <si>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</si>
  <si>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</si>
  <si>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</si>
  <si>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</si>
  <si>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</si>
  <si>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</si>
  <si>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</si>
  <si>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</si>
  <si>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</si>
  <si>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</si>
  <si>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</si>
  <si>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</si>
  <si>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</si>
  <si>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</si>
  <si>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</si>
  <si>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</si>
  <si>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</si>
  <si>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</si>
  <si>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</si>
  <si>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</si>
  <si>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</si>
  <si>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</si>
  <si>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</si>
  <si>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</si>
  <si>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</si>
  <si>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</si>
  <si>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</si>
  <si>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</si>
  <si>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</si>
  <si>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</si>
  <si>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</si>
  <si>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</si>
  <si>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</si>
  <si>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</si>
  <si>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</si>
  <si>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</si>
  <si>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</si>
  <si>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</si>
  <si>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</si>
  <si>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</si>
  <si>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</si>
  <si>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</si>
  <si>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</si>
  <si>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</si>
  <si>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</si>
  <si>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</si>
  <si>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</si>
  <si>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</si>
  <si>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</si>
  <si>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</si>
  <si>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</si>
  <si>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</si>
  <si>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</si>
  <si>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</si>
  <si>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</si>
  <si>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</si>
  <si>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</si>
  <si>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</si>
  <si>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</si>
  <si>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</si>
  <si>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</si>
  <si>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</si>
  <si>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</si>
  <si>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</si>
  <si>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</si>
  <si>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</si>
  <si>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</si>
  <si>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</si>
  <si>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</si>
  <si>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</si>
  <si>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</si>
  <si>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</si>
  <si>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</si>
  <si>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</si>
  <si>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</si>
  <si>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</si>
  <si>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</si>
  <si>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</si>
  <si>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</si>
  <si>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</si>
  <si>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</si>
  <si>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</si>
  <si>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</si>
  <si>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</si>
  <si>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</si>
  <si>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</si>
  <si>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533103210000000019030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</si>
  <si>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</si>
  <si>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</si>
  <si>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</si>
  <si>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</si>
  <si>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</si>
  <si>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</si>
  <si>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</si>
  <si>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533103210000000019032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</si>
  <si>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</si>
  <si>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</si>
  <si>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</si>
  <si>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</si>
  <si>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</si>
  <si>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</si>
  <si>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</si>
  <si>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</si>
  <si>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</si>
  <si>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533103210000000019033</t>
  </si>
  <si>
    <t>30113</t>
  </si>
  <si>
    <t>533103210000000019031</t>
  </si>
  <si>
    <t>编内聘用临时人员社会保险单位缴费</t>
  </si>
  <si>
    <t>533103210000000019040</t>
  </si>
  <si>
    <t>一般公用经费</t>
  </si>
  <si>
    <t>30201</t>
  </si>
  <si>
    <t>办公费</t>
  </si>
  <si>
    <t>30226</t>
  </si>
  <si>
    <t>劳务费</t>
  </si>
  <si>
    <t>30299</t>
  </si>
  <si>
    <t>其他商品和服务支出</t>
  </si>
  <si>
    <t>533103210000000019039</t>
  </si>
  <si>
    <t>退休公用经费</t>
  </si>
  <si>
    <t>533103210000000019037</t>
  </si>
  <si>
    <t>工会经费</t>
  </si>
  <si>
    <t>30228</t>
  </si>
  <si>
    <t>533103210000000019038</t>
  </si>
  <si>
    <t>老干部党支部工作经费</t>
  </si>
  <si>
    <t>533103241100002366030</t>
  </si>
  <si>
    <t>机关事业单位职工及军人抚恤补助</t>
  </si>
  <si>
    <t>30305</t>
  </si>
  <si>
    <t>生活补助</t>
  </si>
  <si>
    <t>533103221100000377340</t>
  </si>
  <si>
    <t>学生营养改善计划工作人员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</si>
  <si>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</si>
  <si>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</si>
  <si>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</si>
  <si>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</si>
  <si>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</si>
  <si>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</si>
  <si>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</si>
  <si>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</si>
  <si>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</si>
  <si>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</si>
  <si>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</si>
  <si>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</si>
  <si>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533103251100003916053</t>
  </si>
  <si>
    <t>30218</t>
  </si>
  <si>
    <t>专用材料费</t>
  </si>
  <si>
    <t>30240</t>
  </si>
  <si>
    <t>税金及附加费用</t>
  </si>
  <si>
    <t>30308</t>
  </si>
  <si>
    <t>助学金</t>
  </si>
  <si>
    <t>31002</t>
  </si>
  <si>
    <t>办公设备购置</t>
  </si>
  <si>
    <t>非税收入安排的业务费专项资金</t>
  </si>
  <si>
    <t>533103241100002359127</t>
  </si>
  <si>
    <t>教育专项安排的新校区公用经费</t>
  </si>
  <si>
    <t>533103251100003917260</t>
  </si>
  <si>
    <t>30205</t>
  </si>
  <si>
    <t>水费</t>
  </si>
  <si>
    <t>30206</t>
  </si>
  <si>
    <t>电费</t>
  </si>
  <si>
    <t>30209</t>
  </si>
  <si>
    <t>物业管理费</t>
  </si>
  <si>
    <t>30213</t>
  </si>
  <si>
    <t>维修（护）费</t>
  </si>
  <si>
    <t>教育综合改革(教育专项)专项经费</t>
  </si>
  <si>
    <t>533103231100001553882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</si>
  <si>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</si>
  <si>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</si>
  <si>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</si>
  <si>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</si>
  <si>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</si>
  <si>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</si>
  <si>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</si>
  <si>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</si>
  <si>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</si>
  <si>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</si>
  <si>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</si>
  <si>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</si>
  <si>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</si>
  <si>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1、做好新校区经费支出计划
2、合理使用新校区公用经费</t>
  </si>
  <si>
    <t>产出指标</t>
  </si>
  <si>
    <t>数量指标</t>
  </si>
  <si>
    <t>经费总量</t>
  </si>
  <si>
    <t>=</t>
  </si>
  <si>
    <t>155100</t>
  </si>
  <si>
    <t>元</t>
  </si>
  <si>
    <t>定量指标</t>
  </si>
  <si>
    <t>效益指标</t>
  </si>
  <si>
    <t>社会效益</t>
  </si>
  <si>
    <t>新校区建设对周边村寨入学条件的改善率</t>
  </si>
  <si>
    <t>&gt;=</t>
  </si>
  <si>
    <t>95</t>
  </si>
  <si>
    <t>%</t>
  </si>
  <si>
    <t>定性指标</t>
  </si>
  <si>
    <t>满意度指标</t>
  </si>
  <si>
    <t>服务对象满意度</t>
  </si>
  <si>
    <t>家长对学校办学的满意度</t>
  </si>
  <si>
    <t>98</t>
  </si>
  <si>
    <t>1.切实做好学校课后培优补短工作，帮助孩子提高学习质量，减轻孩子课后作业负担。
2.开展特色课，促进学生身心健康，培养学生兴趣特长。
3.提高教育服务质量，提升学校办学品牌。
4、做好食堂收入及支付工作。</t>
  </si>
  <si>
    <t>开设课程门数</t>
  </si>
  <si>
    <t>门</t>
  </si>
  <si>
    <t>培训参加人次</t>
  </si>
  <si>
    <t>2900</t>
  </si>
  <si>
    <t>人次</t>
  </si>
  <si>
    <t>食堂收入服务学生人数</t>
  </si>
  <si>
    <t>2500</t>
  </si>
  <si>
    <t>检查（核查）结果公开率</t>
  </si>
  <si>
    <t>家长及学生知晓率</t>
  </si>
  <si>
    <t>90</t>
  </si>
  <si>
    <t>参训人员满意度</t>
  </si>
  <si>
    <t>学生对食堂服务的满意度</t>
  </si>
  <si>
    <t>使芒市城区学生能够接受相对均衡的初中教育，激励广大教师教书育人的积极性.全面实行阳光招生。
积极开展教师外出培训工作、提高教师的教育教学能力。</t>
  </si>
  <si>
    <t>教师培训参训率</t>
  </si>
  <si>
    <t>时效指标</t>
  </si>
  <si>
    <t>资金下达及时率</t>
  </si>
  <si>
    <t>100</t>
  </si>
  <si>
    <t>培训合格率</t>
  </si>
  <si>
    <t>提高社会认可度</t>
  </si>
  <si>
    <t>1.为学生正常校内生活提供基本保障服务，维持学校基本运转。
2.提高学生的基本饮食服务保障，卫生保障，为学生营造健康的饮食环境。</t>
  </si>
  <si>
    <t>全体编内临工</t>
  </si>
  <si>
    <t>28</t>
  </si>
  <si>
    <t>人</t>
  </si>
  <si>
    <t>获补助人员</t>
  </si>
  <si>
    <t>质量指标</t>
  </si>
  <si>
    <t>获补覆盖率</t>
  </si>
  <si>
    <t>获补覆盖率=实际获得补助人数（企业数）/申请符合标准人数*100%</t>
  </si>
  <si>
    <t>政策知晓率</t>
  </si>
  <si>
    <t>反映补助政策的宣传效果情况。
政策知晓率=调查中补助政策知晓人数/调查总人数*100%</t>
  </si>
  <si>
    <t>受益对象满意度</t>
  </si>
  <si>
    <t>获补助反受益对象的满意程度。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</si>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</sst>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;\-#,##0;;@"/>
    <numFmt numFmtId="177" formatCode="yyyy\-mm\-dd\ hh:mm:ss"/>
    <numFmt numFmtId="178" formatCode="hh:mm:ss"/>
    <numFmt numFmtId="179" formatCode="yyyy\-mm\-dd"/>
    <numFmt numFmtId="180" formatCode="#,##0.00;\-#,##0.0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6"/>
      <color rgb="FF000000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18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21" fillId="25" borderId="20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8" fontId="1" fillId="0" borderId="7">
      <alignment horizontal="right" vertical="center"/>
    </xf>
    <xf numFmtId="176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top"/>
    </xf>
    <xf numFmtId="4" fontId="20" fillId="0" borderId="0" xfId="0" applyNumberFormat="1" applyFont="1" applyAlignment="1">
      <alignment horizontal="justify" vertical="top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tabSelected="1" workbookViewId="0">
      <selection activeCell="H15" sqref="H15"/>
    </sheetView>
  </sheetViews>
  <sheetFormatPr defaultColWidth="10.2857142857143" defaultRowHeight="15" customHeight="1"/>
  <cols>
    <col min="1" max="1" width="33.2857142857143" customWidth="1"/>
    <col min="2" max="2" width="26.0666666666667" customWidth="1"/>
    <col min="3" max="4" width="33.2857142857143" customWidth="1"/>
    <col min="7" max="7" width="17.5714285714286" customWidth="1"/>
    <col min="10" max="10" width="20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74" t="str">
        <f>"单位名称："&amp;"芒市民族中学"</f>
        <v>单位名称：芒市民族中学</v>
      </c>
      <c r="B3" s="174"/>
      <c r="C3" s="177"/>
      <c r="D3" s="175" t="s">
        <v>1</v>
      </c>
    </row>
    <row r="4" ht="18.75" customHeight="1" spans="1:10">
      <c r="A4" s="178" t="s">
        <v>2</v>
      </c>
      <c r="B4" s="178"/>
      <c r="C4" s="178" t="s">
        <v>3</v>
      </c>
      <c r="D4" s="178"/>
      <c r="J4" s="179"/>
    </row>
    <row r="5" ht="18.75" customHeight="1" spans="1:10">
      <c r="A5" s="133" t="s">
        <v>4</v>
      </c>
      <c r="B5" s="133" t="s">
        <v>5</v>
      </c>
      <c r="C5" s="133" t="s">
        <v>6</v>
      </c>
      <c r="D5" s="133" t="s">
        <v>5</v>
      </c>
      <c r="J5" s="179"/>
    </row>
    <row r="6" ht="18.75" customHeight="1" spans="1:10">
      <c r="A6" s="132" t="s">
        <v>7</v>
      </c>
      <c r="B6" s="134">
        <v>34329985.57</v>
      </c>
      <c r="C6" s="132" t="str">
        <f>"一"&amp;"、"&amp;"教育支出"</f>
        <v>一、教育支出</v>
      </c>
      <c r="D6" s="134">
        <v>30782944.84</v>
      </c>
      <c r="J6" s="179"/>
    </row>
    <row r="7" ht="18.75" customHeight="1" spans="1:10">
      <c r="A7" s="132" t="s">
        <v>8</v>
      </c>
      <c r="B7" s="134"/>
      <c r="C7" s="132" t="str">
        <f>"二"&amp;"、"&amp;"社会保障和就业支出"</f>
        <v>二、社会保障和就业支出</v>
      </c>
      <c r="D7" s="134">
        <v>6234504.6</v>
      </c>
      <c r="J7" s="179"/>
    </row>
    <row r="8" ht="18.75" customHeight="1" spans="1:10">
      <c r="A8" s="132" t="s">
        <v>9</v>
      </c>
      <c r="B8" s="134"/>
      <c r="C8" s="132" t="str">
        <f>"三"&amp;"、"&amp;"卫生健康支出"</f>
        <v>三、卫生健康支出</v>
      </c>
      <c r="D8" s="134">
        <v>1844690.93</v>
      </c>
      <c r="J8" s="179"/>
    </row>
    <row r="9" ht="18.75" customHeight="1" spans="1:10">
      <c r="A9" s="132" t="s">
        <v>10</v>
      </c>
      <c r="B9" s="134"/>
      <c r="C9" s="132" t="str">
        <f>"四"&amp;"、"&amp;"住房保障支出"</f>
        <v>四、住房保障支出</v>
      </c>
      <c r="D9" s="134">
        <v>2867845.2</v>
      </c>
      <c r="J9" s="180"/>
    </row>
    <row r="10" ht="18.75" customHeight="1" spans="1:4">
      <c r="A10" s="132" t="s">
        <v>11</v>
      </c>
      <c r="B10" s="134">
        <v>7400000</v>
      </c>
      <c r="C10" s="132"/>
      <c r="D10" s="134"/>
    </row>
    <row r="11" ht="18.75" customHeight="1" spans="1:4">
      <c r="A11" s="132" t="s">
        <v>12</v>
      </c>
      <c r="B11" s="134"/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7">
      <c r="A15" s="132" t="s">
        <v>16</v>
      </c>
      <c r="B15" s="134">
        <v>7400000</v>
      </c>
      <c r="C15" s="132"/>
      <c r="D15" s="134"/>
      <c r="G15" s="179"/>
    </row>
    <row r="16" ht="18.75" customHeight="1" spans="1:7">
      <c r="A16" s="132"/>
      <c r="B16" s="134"/>
      <c r="C16" s="132"/>
      <c r="D16" s="134"/>
      <c r="G16" s="179"/>
    </row>
    <row r="17" ht="18.75" customHeight="1" spans="1:10">
      <c r="A17" s="132"/>
      <c r="B17" s="134"/>
      <c r="C17" s="132"/>
      <c r="D17" s="134"/>
      <c r="J17" s="179"/>
    </row>
    <row r="18" ht="18.75" customHeight="1" spans="1:10">
      <c r="A18" s="132" t="s">
        <v>17</v>
      </c>
      <c r="B18" s="134">
        <v>41729985.57</v>
      </c>
      <c r="C18" s="132" t="s">
        <v>18</v>
      </c>
      <c r="D18" s="134">
        <v>41729985.57</v>
      </c>
      <c r="J18" s="179"/>
    </row>
    <row r="19" ht="18.75" customHeight="1" spans="1:10">
      <c r="A19" s="132" t="s">
        <v>19</v>
      </c>
      <c r="B19" s="134"/>
      <c r="C19" s="132" t="s">
        <v>20</v>
      </c>
      <c r="D19" s="134"/>
      <c r="J19" s="179"/>
    </row>
    <row r="20" ht="18.75" customHeight="1" spans="1:4">
      <c r="A20" s="132" t="s">
        <v>21</v>
      </c>
      <c r="B20" s="134"/>
      <c r="C20" s="132" t="s">
        <v>21</v>
      </c>
      <c r="D20" s="134"/>
    </row>
    <row r="21" ht="18.75" customHeight="1" spans="1:4">
      <c r="A21" s="132" t="s">
        <v>22</v>
      </c>
      <c r="B21" s="134"/>
      <c r="C21" s="132" t="s">
        <v>23</v>
      </c>
      <c r="D21" s="134"/>
    </row>
    <row r="22" ht="18.75" customHeight="1" spans="1:4">
      <c r="A22" s="132" t="s">
        <v>24</v>
      </c>
      <c r="B22" s="134">
        <v>41729985.57</v>
      </c>
      <c r="C22" s="132" t="s">
        <v>25</v>
      </c>
      <c r="D22" s="134">
        <v>41729985.57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338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339</v>
      </c>
      <c r="C2" s="116"/>
      <c r="D2" s="117"/>
      <c r="E2" s="117"/>
      <c r="F2" s="117"/>
    </row>
    <row r="3" ht="13.5" customHeight="1" spans="1:6">
      <c r="A3" s="118" t="str">
        <f>"单位名称："&amp;"芒市民族中学"</f>
        <v>单位名称：芒市民族中学</v>
      </c>
      <c r="B3" s="118" t="s">
        <v>340</v>
      </c>
      <c r="C3" s="119"/>
      <c r="D3" s="91"/>
      <c r="E3" s="91"/>
      <c r="F3" s="112" t="s">
        <v>1</v>
      </c>
    </row>
    <row r="4" ht="19.5" customHeight="1" spans="1:6">
      <c r="A4" s="58" t="s">
        <v>173</v>
      </c>
      <c r="B4" s="120" t="s">
        <v>48</v>
      </c>
      <c r="C4" s="58" t="s">
        <v>49</v>
      </c>
      <c r="D4" s="35" t="s">
        <v>341</v>
      </c>
      <c r="E4" s="35"/>
      <c r="F4" s="35"/>
    </row>
    <row r="5" ht="18.55" customHeight="1" spans="1:6">
      <c r="A5" s="58"/>
      <c r="B5" s="120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342</v>
      </c>
      <c r="B9" s="20" t="s">
        <v>342</v>
      </c>
      <c r="C9" s="20" t="s">
        <v>342</v>
      </c>
      <c r="D9" s="74"/>
      <c r="E9" s="122"/>
      <c r="F9" s="122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343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"单位名称："&amp;"芒市民族中学"</f>
        <v>单位名称：芒市民族中学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344</v>
      </c>
      <c r="B4" s="92" t="s">
        <v>345</v>
      </c>
      <c r="C4" s="92" t="s">
        <v>346</v>
      </c>
      <c r="D4" s="92" t="s">
        <v>347</v>
      </c>
      <c r="E4" s="92" t="s">
        <v>348</v>
      </c>
      <c r="F4" s="92" t="s">
        <v>349</v>
      </c>
      <c r="G4" s="47" t="s">
        <v>180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350</v>
      </c>
      <c r="J5" s="93" t="s">
        <v>351</v>
      </c>
      <c r="K5" s="107" t="s">
        <v>352</v>
      </c>
      <c r="L5" s="108" t="s">
        <v>353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354</v>
      </c>
      <c r="O6" s="33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/>
      <c r="B8" s="98"/>
      <c r="C8" s="98"/>
      <c r="D8" s="99"/>
      <c r="E8" s="10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/>
      <c r="B9" s="98"/>
      <c r="C9" s="98"/>
      <c r="D9" s="99"/>
      <c r="E9" s="10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342</v>
      </c>
      <c r="B10" s="102"/>
      <c r="C10" s="102"/>
      <c r="D10" s="102"/>
      <c r="E10" s="10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355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"单位名称："&amp;"芒市民族中学"</f>
        <v>单位名称：芒市民族中学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344</v>
      </c>
      <c r="B4" s="11" t="s">
        <v>356</v>
      </c>
      <c r="C4" s="11" t="s">
        <v>357</v>
      </c>
      <c r="D4" s="12" t="s">
        <v>180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350</v>
      </c>
      <c r="G5" s="11" t="s">
        <v>351</v>
      </c>
      <c r="H5" s="11" t="s">
        <v>352</v>
      </c>
      <c r="I5" s="12" t="s">
        <v>353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358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"单位名称："&amp;"芒市民族中学"</f>
        <v>单位名称：芒市民族中学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359</v>
      </c>
      <c r="B5" s="12" t="s">
        <v>180</v>
      </c>
      <c r="C5" s="13"/>
      <c r="D5" s="70"/>
      <c r="E5" s="71" t="s">
        <v>360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361</v>
      </c>
      <c r="E6" s="73" t="s">
        <v>362</v>
      </c>
      <c r="F6" s="73" t="s">
        <v>363</v>
      </c>
      <c r="G6" s="73" t="s">
        <v>364</v>
      </c>
      <c r="H6" s="73" t="s">
        <v>365</v>
      </c>
      <c r="I6" s="73" t="s">
        <v>366</v>
      </c>
      <c r="J6" s="73" t="s">
        <v>367</v>
      </c>
      <c r="K6" s="73" t="s">
        <v>368</v>
      </c>
      <c r="L6" s="73" t="s">
        <v>369</v>
      </c>
      <c r="M6" s="33" t="s">
        <v>370</v>
      </c>
      <c r="N6" s="33" t="s">
        <v>371</v>
      </c>
      <c r="O6" s="83" t="s">
        <v>372</v>
      </c>
      <c r="P6" s="33" t="s">
        <v>373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374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"/>
  <sheetViews>
    <sheetView showZeros="0" workbookViewId="0">
      <selection activeCell="F23" sqref="F23"/>
    </sheetView>
  </sheetViews>
  <sheetFormatPr defaultColWidth="9.14285714285714" defaultRowHeight="12" customHeight="1" outlineLevelRow="6"/>
  <cols>
    <col min="1" max="2" width="15.6285714285714" customWidth="1"/>
    <col min="3" max="10" width="11.2" customWidth="1"/>
  </cols>
  <sheetData>
    <row r="1" customHeight="1" spans="10:10">
      <c r="J1" s="61" t="s">
        <v>375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"单位名称："&amp;"芒市民族中学"</f>
        <v>单位名称：芒市民族中学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277</v>
      </c>
      <c r="B4" s="34" t="s">
        <v>278</v>
      </c>
      <c r="C4" s="34" t="s">
        <v>279</v>
      </c>
      <c r="D4" s="34" t="s">
        <v>280</v>
      </c>
      <c r="E4" s="34" t="s">
        <v>281</v>
      </c>
      <c r="F4" s="58" t="s">
        <v>282</v>
      </c>
      <c r="G4" s="34" t="s">
        <v>283</v>
      </c>
      <c r="H4" s="58" t="s">
        <v>284</v>
      </c>
      <c r="I4" s="58" t="s">
        <v>285</v>
      </c>
      <c r="J4" s="34" t="s">
        <v>286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376</v>
      </c>
      <c r="C7" s="22" t="s">
        <v>376</v>
      </c>
      <c r="D7" s="22" t="s">
        <v>376</v>
      </c>
      <c r="E7" s="36" t="s">
        <v>376</v>
      </c>
      <c r="F7" s="22" t="s">
        <v>376</v>
      </c>
      <c r="G7" s="36" t="s">
        <v>376</v>
      </c>
      <c r="H7" s="22" t="s">
        <v>376</v>
      </c>
      <c r="I7" s="22" t="s">
        <v>376</v>
      </c>
      <c r="J7" s="36" t="s">
        <v>376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A1" sqref="A1"/>
    </sheetView>
  </sheetViews>
  <sheetFormatPr defaultColWidth="9.14285714285714" defaultRowHeight="12" customHeight="1" outlineLevelRow="7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377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"单位名称："&amp;"芒市民族中学"</f>
        <v>单位名称：芒市民族中学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173</v>
      </c>
      <c r="B4" s="11" t="s">
        <v>378</v>
      </c>
      <c r="C4" s="11" t="s">
        <v>379</v>
      </c>
      <c r="D4" s="11" t="s">
        <v>380</v>
      </c>
      <c r="E4" s="11" t="s">
        <v>381</v>
      </c>
      <c r="F4" s="46" t="s">
        <v>382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348</v>
      </c>
      <c r="G5" s="34" t="s">
        <v>383</v>
      </c>
      <c r="H5" s="34" t="s">
        <v>384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G15" sqref="G1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385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"单位名称："&amp;"芒市民族中学"</f>
        <v>单位名称：芒市民族中学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243</v>
      </c>
      <c r="B4" s="33" t="s">
        <v>175</v>
      </c>
      <c r="C4" s="33" t="s">
        <v>244</v>
      </c>
      <c r="D4" s="34" t="s">
        <v>176</v>
      </c>
      <c r="E4" s="34" t="s">
        <v>177</v>
      </c>
      <c r="F4" s="34" t="s">
        <v>245</v>
      </c>
      <c r="G4" s="34" t="s">
        <v>246</v>
      </c>
      <c r="H4" s="35" t="s">
        <v>30</v>
      </c>
      <c r="I4" s="35" t="s">
        <v>386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387</v>
      </c>
      <c r="C8" s="36"/>
      <c r="D8" s="36"/>
      <c r="E8" s="36"/>
      <c r="F8" s="36"/>
      <c r="G8" s="36"/>
      <c r="H8" s="23">
        <v>2400</v>
      </c>
      <c r="I8" s="23">
        <v>2400</v>
      </c>
      <c r="J8" s="23"/>
      <c r="K8" s="40"/>
    </row>
    <row r="9" ht="52.5" customHeight="1" spans="1:11">
      <c r="A9" s="22" t="s">
        <v>388</v>
      </c>
      <c r="B9" s="22" t="s">
        <v>387</v>
      </c>
      <c r="C9" s="22" t="s">
        <v>46</v>
      </c>
      <c r="D9" s="22" t="s">
        <v>96</v>
      </c>
      <c r="E9" s="22" t="s">
        <v>97</v>
      </c>
      <c r="F9" s="22" t="s">
        <v>235</v>
      </c>
      <c r="G9" s="22" t="s">
        <v>236</v>
      </c>
      <c r="H9" s="23">
        <v>2400</v>
      </c>
      <c r="I9" s="23">
        <v>2400</v>
      </c>
      <c r="J9" s="23"/>
      <c r="K9" s="41"/>
    </row>
    <row r="10" ht="30" customHeight="1" spans="1:11">
      <c r="A10" s="37" t="s">
        <v>342</v>
      </c>
      <c r="B10" s="38"/>
      <c r="C10" s="38"/>
      <c r="D10" s="38"/>
      <c r="E10" s="38"/>
      <c r="F10" s="38"/>
      <c r="G10" s="38"/>
      <c r="H10" s="23">
        <v>2400</v>
      </c>
      <c r="I10" s="23">
        <v>2400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K10" sqref="K10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"单位名称："&amp;"芒市民族中学"</f>
        <v>单位名称：芒市民族中学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244</v>
      </c>
      <c r="B4" s="10" t="s">
        <v>243</v>
      </c>
      <c r="C4" s="10" t="s">
        <v>175</v>
      </c>
      <c r="D4" s="11" t="s">
        <v>390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782100</v>
      </c>
      <c r="F8" s="23"/>
      <c r="G8" s="23"/>
    </row>
    <row r="9" ht="52.5" customHeight="1" spans="1:7">
      <c r="A9" s="24"/>
      <c r="B9" s="22" t="s">
        <v>391</v>
      </c>
      <c r="C9" s="22" t="s">
        <v>272</v>
      </c>
      <c r="D9" s="22" t="s">
        <v>392</v>
      </c>
      <c r="E9" s="23">
        <v>200000</v>
      </c>
      <c r="F9" s="23"/>
      <c r="G9" s="23"/>
    </row>
    <row r="10" ht="52.5" customHeight="1" spans="1:7">
      <c r="A10" s="25"/>
      <c r="B10" s="22" t="s">
        <v>391</v>
      </c>
      <c r="C10" s="22" t="s">
        <v>260</v>
      </c>
      <c r="D10" s="22" t="s">
        <v>392</v>
      </c>
      <c r="E10" s="23">
        <v>427000</v>
      </c>
      <c r="F10" s="23"/>
      <c r="G10" s="23"/>
    </row>
    <row r="11" ht="52.5" customHeight="1" spans="1:7">
      <c r="A11" s="25"/>
      <c r="B11" s="22" t="s">
        <v>391</v>
      </c>
      <c r="C11" s="22" t="s">
        <v>262</v>
      </c>
      <c r="D11" s="22" t="s">
        <v>392</v>
      </c>
      <c r="E11" s="23">
        <v>155100</v>
      </c>
      <c r="F11" s="23"/>
      <c r="G11" s="23"/>
    </row>
    <row r="12" ht="30" customHeight="1" spans="1:7">
      <c r="A12" s="26" t="s">
        <v>30</v>
      </c>
      <c r="B12" s="27" t="s">
        <v>376</v>
      </c>
      <c r="C12" s="27"/>
      <c r="D12" s="28"/>
      <c r="E12" s="23">
        <v>782100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"单位名称："&amp;"芒市民族中学"</f>
        <v>单位名称：芒市民族中学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3" t="s">
        <v>38</v>
      </c>
      <c r="J5" s="173"/>
      <c r="K5" s="173"/>
      <c r="L5" s="173"/>
      <c r="M5" s="173"/>
      <c r="N5" s="17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86" customHeight="1" spans="1:19">
      <c r="A6" s="72"/>
      <c r="B6" s="72"/>
      <c r="C6" s="72"/>
      <c r="D6" s="86"/>
      <c r="E6" s="86"/>
      <c r="F6" s="86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45</v>
      </c>
      <c r="B8" s="171" t="s">
        <v>46</v>
      </c>
      <c r="C8" s="23">
        <v>41729985.57</v>
      </c>
      <c r="D8" s="23">
        <v>41729985.57</v>
      </c>
      <c r="E8" s="23">
        <v>34329985.57</v>
      </c>
      <c r="F8" s="23"/>
      <c r="G8" s="23"/>
      <c r="H8" s="23"/>
      <c r="I8" s="23">
        <v>7400000</v>
      </c>
      <c r="J8" s="23"/>
      <c r="K8" s="23"/>
      <c r="L8" s="23"/>
      <c r="M8" s="23"/>
      <c r="N8" s="23">
        <v>7400000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2"/>
      <c r="C9" s="161">
        <v>41729985.57</v>
      </c>
      <c r="D9" s="161">
        <v>41729985.57</v>
      </c>
      <c r="E9" s="161">
        <v>34329985.57</v>
      </c>
      <c r="F9" s="161"/>
      <c r="G9" s="161"/>
      <c r="H9" s="161"/>
      <c r="I9" s="161">
        <v>7400000</v>
      </c>
      <c r="J9" s="161"/>
      <c r="K9" s="161"/>
      <c r="L9" s="161"/>
      <c r="M9" s="161"/>
      <c r="N9" s="161">
        <v>7400000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35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47</v>
      </c>
      <c r="O1" s="42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"单位名称："&amp;"芒市民族中学"</f>
        <v>单位名称：芒市民族中学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4">
        <v>30782944.84</v>
      </c>
      <c r="D7" s="134">
        <v>23382944.84</v>
      </c>
      <c r="E7" s="134">
        <v>22600844.84</v>
      </c>
      <c r="F7" s="134">
        <v>782100</v>
      </c>
      <c r="G7" s="134"/>
      <c r="H7" s="134"/>
      <c r="I7" s="134"/>
      <c r="J7" s="134">
        <v>7400000</v>
      </c>
      <c r="K7" s="134"/>
      <c r="L7" s="134"/>
      <c r="M7" s="134"/>
      <c r="N7" s="134"/>
      <c r="O7" s="134">
        <v>7400000</v>
      </c>
    </row>
    <row r="8" ht="52.5" customHeight="1" spans="1:15">
      <c r="A8" s="168" t="s">
        <v>76</v>
      </c>
      <c r="B8" s="168" t="s">
        <v>77</v>
      </c>
      <c r="C8" s="134">
        <v>30427844.84</v>
      </c>
      <c r="D8" s="134">
        <v>23027844.84</v>
      </c>
      <c r="E8" s="134">
        <v>22600844.84</v>
      </c>
      <c r="F8" s="134">
        <v>427000</v>
      </c>
      <c r="G8" s="134"/>
      <c r="H8" s="134"/>
      <c r="I8" s="134"/>
      <c r="J8" s="134">
        <v>7400000</v>
      </c>
      <c r="K8" s="134"/>
      <c r="L8" s="134"/>
      <c r="M8" s="134"/>
      <c r="N8" s="134"/>
      <c r="O8" s="134">
        <v>7400000</v>
      </c>
    </row>
    <row r="9" ht="52.5" customHeight="1" spans="1:15">
      <c r="A9" s="169" t="s">
        <v>78</v>
      </c>
      <c r="B9" s="169" t="s">
        <v>79</v>
      </c>
      <c r="C9" s="134">
        <v>30427844.84</v>
      </c>
      <c r="D9" s="134">
        <v>23027844.84</v>
      </c>
      <c r="E9" s="134">
        <v>22600844.84</v>
      </c>
      <c r="F9" s="134">
        <v>427000</v>
      </c>
      <c r="G9" s="134"/>
      <c r="H9" s="134"/>
      <c r="I9" s="134"/>
      <c r="J9" s="134">
        <v>7400000</v>
      </c>
      <c r="K9" s="134"/>
      <c r="L9" s="134"/>
      <c r="M9" s="134"/>
      <c r="N9" s="134"/>
      <c r="O9" s="134">
        <v>7400000</v>
      </c>
    </row>
    <row r="10" ht="52.5" customHeight="1" spans="1:15">
      <c r="A10" s="168" t="s">
        <v>80</v>
      </c>
      <c r="B10" s="168" t="s">
        <v>81</v>
      </c>
      <c r="C10" s="134">
        <v>355100</v>
      </c>
      <c r="D10" s="134">
        <v>355100</v>
      </c>
      <c r="E10" s="134"/>
      <c r="F10" s="134">
        <v>355100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9" t="s">
        <v>82</v>
      </c>
      <c r="B11" s="169" t="s">
        <v>83</v>
      </c>
      <c r="C11" s="134">
        <v>355100</v>
      </c>
      <c r="D11" s="134">
        <v>355100</v>
      </c>
      <c r="E11" s="134"/>
      <c r="F11" s="134">
        <v>355100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7" t="s">
        <v>84</v>
      </c>
      <c r="B12" s="167" t="s">
        <v>85</v>
      </c>
      <c r="C12" s="134">
        <v>6234504.6</v>
      </c>
      <c r="D12" s="134">
        <v>6234504.6</v>
      </c>
      <c r="E12" s="134">
        <v>6234504.6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8" t="s">
        <v>86</v>
      </c>
      <c r="B13" s="168" t="s">
        <v>87</v>
      </c>
      <c r="C13" s="134">
        <v>5585574.5</v>
      </c>
      <c r="D13" s="134">
        <v>5585574.5</v>
      </c>
      <c r="E13" s="134">
        <v>5585574.5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88</v>
      </c>
      <c r="B14" s="169" t="s">
        <v>89</v>
      </c>
      <c r="C14" s="134">
        <v>63600</v>
      </c>
      <c r="D14" s="134">
        <v>63600</v>
      </c>
      <c r="E14" s="134">
        <v>63600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9" t="s">
        <v>90</v>
      </c>
      <c r="B15" s="169" t="s">
        <v>91</v>
      </c>
      <c r="C15" s="134">
        <v>4320497.61</v>
      </c>
      <c r="D15" s="134">
        <v>4320497.61</v>
      </c>
      <c r="E15" s="134">
        <v>4320497.61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9" t="s">
        <v>92</v>
      </c>
      <c r="B16" s="169" t="s">
        <v>93</v>
      </c>
      <c r="C16" s="134">
        <v>1201476.89</v>
      </c>
      <c r="D16" s="134">
        <v>1201476.89</v>
      </c>
      <c r="E16" s="134">
        <v>1201476.89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8" t="s">
        <v>94</v>
      </c>
      <c r="B17" s="168" t="s">
        <v>95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9" t="s">
        <v>96</v>
      </c>
      <c r="B18" s="169" t="s">
        <v>97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8" t="s">
        <v>98</v>
      </c>
      <c r="B19" s="168" t="s">
        <v>99</v>
      </c>
      <c r="C19" s="134">
        <v>8882.52</v>
      </c>
      <c r="D19" s="134">
        <v>8882.52</v>
      </c>
      <c r="E19" s="134">
        <v>8882.52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100</v>
      </c>
      <c r="B20" s="169" t="s">
        <v>101</v>
      </c>
      <c r="C20" s="134">
        <v>8882.52</v>
      </c>
      <c r="D20" s="134">
        <v>8882.52</v>
      </c>
      <c r="E20" s="134">
        <v>8882.52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8" t="s">
        <v>102</v>
      </c>
      <c r="B21" s="168" t="s">
        <v>103</v>
      </c>
      <c r="C21" s="134">
        <v>640047.58</v>
      </c>
      <c r="D21" s="134">
        <v>640047.58</v>
      </c>
      <c r="E21" s="134">
        <v>640047.58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9" t="s">
        <v>104</v>
      </c>
      <c r="B22" s="169" t="s">
        <v>103</v>
      </c>
      <c r="C22" s="134">
        <v>640047.58</v>
      </c>
      <c r="D22" s="134">
        <v>640047.58</v>
      </c>
      <c r="E22" s="134">
        <v>640047.58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7" t="s">
        <v>105</v>
      </c>
      <c r="B23" s="167" t="s">
        <v>106</v>
      </c>
      <c r="C23" s="134">
        <v>1844690.93</v>
      </c>
      <c r="D23" s="134">
        <v>1844690.93</v>
      </c>
      <c r="E23" s="134">
        <v>1844690.93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8" t="s">
        <v>107</v>
      </c>
      <c r="B24" s="168" t="s">
        <v>108</v>
      </c>
      <c r="C24" s="134">
        <v>1844690.93</v>
      </c>
      <c r="D24" s="134">
        <v>1844690.93</v>
      </c>
      <c r="E24" s="134">
        <v>1844690.93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9" t="s">
        <v>109</v>
      </c>
      <c r="B25" s="169" t="s">
        <v>110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9" t="s">
        <v>111</v>
      </c>
      <c r="B26" s="169" t="s">
        <v>112</v>
      </c>
      <c r="C26" s="134">
        <v>1749096.09</v>
      </c>
      <c r="D26" s="134">
        <v>1749096.09</v>
      </c>
      <c r="E26" s="134">
        <v>1749096.09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69" t="s">
        <v>113</v>
      </c>
      <c r="B27" s="169" t="s">
        <v>114</v>
      </c>
      <c r="C27" s="134">
        <v>95594.84</v>
      </c>
      <c r="D27" s="134">
        <v>95594.84</v>
      </c>
      <c r="E27" s="134">
        <v>95594.84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67" t="s">
        <v>115</v>
      </c>
      <c r="B28" s="167" t="s">
        <v>116</v>
      </c>
      <c r="C28" s="134">
        <v>2867845.2</v>
      </c>
      <c r="D28" s="134">
        <v>2867845.2</v>
      </c>
      <c r="E28" s="134">
        <v>2867845.2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68" t="s">
        <v>117</v>
      </c>
      <c r="B29" s="168" t="s">
        <v>118</v>
      </c>
      <c r="C29" s="134">
        <v>2867845.2</v>
      </c>
      <c r="D29" s="134">
        <v>2867845.2</v>
      </c>
      <c r="E29" s="134">
        <v>2867845.2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52.5" customHeight="1" spans="1:15">
      <c r="A30" s="169" t="s">
        <v>119</v>
      </c>
      <c r="B30" s="169" t="s">
        <v>120</v>
      </c>
      <c r="C30" s="134">
        <v>2867845.2</v>
      </c>
      <c r="D30" s="134">
        <v>2867845.2</v>
      </c>
      <c r="E30" s="134">
        <v>2867845.2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30" customHeight="1" spans="1:15">
      <c r="A31" s="166" t="s">
        <v>30</v>
      </c>
      <c r="B31" s="166"/>
      <c r="C31" s="134">
        <v>41729985.57</v>
      </c>
      <c r="D31" s="134">
        <v>34329985.57</v>
      </c>
      <c r="E31" s="134">
        <v>33547885.57</v>
      </c>
      <c r="F31" s="134">
        <v>782100</v>
      </c>
      <c r="G31" s="134"/>
      <c r="H31" s="134"/>
      <c r="I31" s="134"/>
      <c r="J31" s="134">
        <v>7400000</v>
      </c>
      <c r="K31" s="134"/>
      <c r="L31" s="134"/>
      <c r="M31" s="134"/>
      <c r="N31" s="134"/>
      <c r="O31" s="134">
        <v>7400000</v>
      </c>
    </row>
  </sheetData>
  <mergeCells count="13">
    <mergeCell ref="N1:O1"/>
    <mergeCell ref="A2:O2"/>
    <mergeCell ref="A3:F3"/>
    <mergeCell ref="N3:O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121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"单位名称："&amp;"芒市民族中学"</f>
        <v>单位名称：芒市民族中学</v>
      </c>
      <c r="B3" s="157"/>
      <c r="C3" s="157"/>
      <c r="D3" s="91" t="s">
        <v>1</v>
      </c>
    </row>
    <row r="4" ht="19.5" customHeight="1" spans="1:4">
      <c r="A4" s="12" t="s">
        <v>122</v>
      </c>
      <c r="B4" s="14"/>
      <c r="C4" s="12" t="s">
        <v>123</v>
      </c>
      <c r="D4" s="14"/>
    </row>
    <row r="5" ht="21.75" customHeight="1" spans="1:4">
      <c r="A5" s="69" t="s">
        <v>124</v>
      </c>
      <c r="B5" s="11" t="s">
        <v>5</v>
      </c>
      <c r="C5" s="69" t="s">
        <v>125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126</v>
      </c>
      <c r="B7" s="23">
        <v>34329985.57</v>
      </c>
      <c r="C7" s="87" t="s">
        <v>127</v>
      </c>
      <c r="D7" s="23">
        <v>34329985.57</v>
      </c>
    </row>
    <row r="8" ht="19.5" customHeight="1" spans="1:4">
      <c r="A8" s="87" t="s">
        <v>128</v>
      </c>
      <c r="B8" s="23">
        <v>34329985.57</v>
      </c>
      <c r="C8" s="158" t="s">
        <v>129</v>
      </c>
      <c r="D8" s="23"/>
    </row>
    <row r="9" ht="19.5" customHeight="1" spans="1:4">
      <c r="A9" s="159" t="s">
        <v>130</v>
      </c>
      <c r="B9" s="23"/>
      <c r="C9" s="158" t="s">
        <v>131</v>
      </c>
      <c r="D9" s="23"/>
    </row>
    <row r="10" ht="19.5" customHeight="1" spans="1:4">
      <c r="A10" s="159" t="s">
        <v>132</v>
      </c>
      <c r="B10" s="23"/>
      <c r="C10" s="158" t="s">
        <v>133</v>
      </c>
      <c r="D10" s="23"/>
    </row>
    <row r="11" ht="19.5" customHeight="1" spans="1:4">
      <c r="A11" s="159" t="s">
        <v>134</v>
      </c>
      <c r="B11" s="23"/>
      <c r="C11" s="158" t="s">
        <v>135</v>
      </c>
      <c r="D11" s="23"/>
    </row>
    <row r="12" ht="19.5" customHeight="1" spans="1:4">
      <c r="A12" s="159" t="s">
        <v>128</v>
      </c>
      <c r="B12" s="23"/>
      <c r="C12" s="158" t="s">
        <v>136</v>
      </c>
      <c r="D12" s="23">
        <v>23382944.84</v>
      </c>
    </row>
    <row r="13" ht="19.5" customHeight="1" spans="1:4">
      <c r="A13" s="159" t="s">
        <v>130</v>
      </c>
      <c r="B13" s="23"/>
      <c r="C13" s="158" t="s">
        <v>137</v>
      </c>
      <c r="D13" s="23"/>
    </row>
    <row r="14" ht="19.5" customHeight="1" spans="1:4">
      <c r="A14" s="159" t="s">
        <v>132</v>
      </c>
      <c r="B14" s="23"/>
      <c r="C14" s="158" t="s">
        <v>138</v>
      </c>
      <c r="D14" s="23"/>
    </row>
    <row r="15" ht="19.5" customHeight="1" spans="1:4">
      <c r="A15" s="160"/>
      <c r="B15" s="23"/>
      <c r="C15" s="158" t="s">
        <v>139</v>
      </c>
      <c r="D15" s="23">
        <v>6234504.6</v>
      </c>
    </row>
    <row r="16" ht="19.5" customHeight="1" spans="1:4">
      <c r="A16" s="160"/>
      <c r="B16" s="23"/>
      <c r="C16" s="158" t="s">
        <v>140</v>
      </c>
      <c r="D16" s="23">
        <v>1844690.93</v>
      </c>
    </row>
    <row r="17" ht="19.5" customHeight="1" spans="1:4">
      <c r="A17" s="160"/>
      <c r="B17" s="23"/>
      <c r="C17" s="158" t="s">
        <v>141</v>
      </c>
      <c r="D17" s="23"/>
    </row>
    <row r="18" ht="19.5" customHeight="1" spans="1:4">
      <c r="A18" s="160"/>
      <c r="B18" s="23"/>
      <c r="C18" s="158" t="s">
        <v>142</v>
      </c>
      <c r="D18" s="23"/>
    </row>
    <row r="19" ht="19.5" customHeight="1" spans="1:4">
      <c r="A19" s="160"/>
      <c r="B19" s="23"/>
      <c r="C19" s="158" t="s">
        <v>143</v>
      </c>
      <c r="D19" s="23"/>
    </row>
    <row r="20" ht="19.5" customHeight="1" spans="1:4">
      <c r="A20" s="87"/>
      <c r="B20" s="23"/>
      <c r="C20" s="158" t="s">
        <v>144</v>
      </c>
      <c r="D20" s="23"/>
    </row>
    <row r="21" ht="19.5" customHeight="1" spans="1:4">
      <c r="A21" s="87"/>
      <c r="B21" s="23"/>
      <c r="C21" s="87" t="s">
        <v>145</v>
      </c>
      <c r="D21" s="23"/>
    </row>
    <row r="22" ht="19.5" customHeight="1" spans="1:4">
      <c r="A22" s="87"/>
      <c r="B22" s="23"/>
      <c r="C22" s="87" t="s">
        <v>146</v>
      </c>
      <c r="D22" s="23"/>
    </row>
    <row r="23" ht="19.5" customHeight="1" spans="1:4">
      <c r="A23" s="87"/>
      <c r="B23" s="23"/>
      <c r="C23" s="87" t="s">
        <v>147</v>
      </c>
      <c r="D23" s="23"/>
    </row>
    <row r="24" ht="19.5" customHeight="1" spans="1:4">
      <c r="A24" s="87"/>
      <c r="B24" s="23"/>
      <c r="C24" s="87" t="s">
        <v>148</v>
      </c>
      <c r="D24" s="23"/>
    </row>
    <row r="25" ht="19.5" customHeight="1" spans="1:4">
      <c r="A25" s="87"/>
      <c r="B25" s="23"/>
      <c r="C25" s="87" t="s">
        <v>149</v>
      </c>
      <c r="D25" s="23"/>
    </row>
    <row r="26" ht="19.5" customHeight="1" spans="1:4">
      <c r="A26" s="158"/>
      <c r="B26" s="23"/>
      <c r="C26" s="87" t="s">
        <v>150</v>
      </c>
      <c r="D26" s="23">
        <v>2867845.2</v>
      </c>
    </row>
    <row r="27" ht="19.5" customHeight="1" spans="1:4">
      <c r="A27" s="87"/>
      <c r="B27" s="23"/>
      <c r="C27" s="87" t="s">
        <v>151</v>
      </c>
      <c r="D27" s="23"/>
    </row>
    <row r="28" customHeight="1" spans="1:4">
      <c r="A28" s="87"/>
      <c r="B28" s="23"/>
      <c r="C28" s="159" t="s">
        <v>152</v>
      </c>
      <c r="D28" s="23"/>
    </row>
    <row r="29" ht="19.5" customHeight="1" spans="1:4">
      <c r="A29" s="87"/>
      <c r="B29" s="23"/>
      <c r="C29" s="87" t="s">
        <v>153</v>
      </c>
      <c r="D29" s="23"/>
    </row>
    <row r="30" ht="19.5" customHeight="1" spans="1:4">
      <c r="A30" s="158"/>
      <c r="B30" s="23"/>
      <c r="C30" s="87" t="s">
        <v>154</v>
      </c>
      <c r="D30" s="23"/>
    </row>
    <row r="31" ht="18" customHeight="1" spans="1:4">
      <c r="A31" s="158"/>
      <c r="B31" s="23"/>
      <c r="C31" s="87" t="s">
        <v>155</v>
      </c>
      <c r="D31" s="23"/>
    </row>
    <row r="32" ht="18" customHeight="1" spans="1:4">
      <c r="A32" s="158"/>
      <c r="B32" s="23"/>
      <c r="C32" s="159" t="s">
        <v>156</v>
      </c>
      <c r="D32" s="23"/>
    </row>
    <row r="33" ht="18" customHeight="1" spans="1:4">
      <c r="A33" s="158"/>
      <c r="B33" s="23"/>
      <c r="C33" s="159" t="s">
        <v>157</v>
      </c>
      <c r="D33" s="23"/>
    </row>
    <row r="34" ht="19.5" customHeight="1" spans="1:4">
      <c r="A34" s="158"/>
      <c r="B34" s="161"/>
      <c r="C34" s="87" t="s">
        <v>158</v>
      </c>
      <c r="D34" s="161"/>
    </row>
    <row r="35" ht="19.5" customHeight="1" spans="1:4">
      <c r="A35" s="158"/>
      <c r="B35" s="23"/>
      <c r="C35" s="87" t="s">
        <v>159</v>
      </c>
      <c r="D35" s="23"/>
    </row>
    <row r="36" ht="19.5" customHeight="1" spans="1:4">
      <c r="A36" s="162" t="s">
        <v>24</v>
      </c>
      <c r="B36" s="23">
        <v>34329985.57</v>
      </c>
      <c r="C36" s="162" t="s">
        <v>25</v>
      </c>
      <c r="D36" s="23">
        <v>34329985.57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I15" sqref="I15"/>
    </sheetView>
  </sheetViews>
  <sheetFormatPr defaultColWidth="10.2857142857143" defaultRowHeight="15" customHeight="1" outlineLevelCol="6"/>
  <cols>
    <col min="1" max="1" width="26.3428571428571" customWidth="1"/>
    <col min="2" max="2" width="38.4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160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"单位名称："&amp;"芒市民族中学"</f>
        <v>单位名称：芒市民族中学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161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162</v>
      </c>
      <c r="F5" s="151" t="s">
        <v>163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23382944.84</v>
      </c>
      <c r="D7" s="153">
        <v>22600844.84</v>
      </c>
      <c r="E7" s="153">
        <v>22080470</v>
      </c>
      <c r="F7" s="153">
        <v>520374.84</v>
      </c>
      <c r="G7" s="153">
        <v>782100</v>
      </c>
    </row>
    <row r="8" ht="18.75" customHeight="1" outlineLevel="1" spans="1:7">
      <c r="A8" s="154" t="s">
        <v>76</v>
      </c>
      <c r="B8" s="154" t="s">
        <v>77</v>
      </c>
      <c r="C8" s="153">
        <v>23027844.84</v>
      </c>
      <c r="D8" s="153">
        <v>22600844.84</v>
      </c>
      <c r="E8" s="153">
        <v>22080470</v>
      </c>
      <c r="F8" s="153">
        <v>520374.84</v>
      </c>
      <c r="G8" s="153">
        <v>427000</v>
      </c>
    </row>
    <row r="9" ht="18.75" customHeight="1" outlineLevel="2" spans="1:7">
      <c r="A9" s="155" t="s">
        <v>78</v>
      </c>
      <c r="B9" s="155" t="s">
        <v>79</v>
      </c>
      <c r="C9" s="153">
        <v>23027844.84</v>
      </c>
      <c r="D9" s="153">
        <v>22600844.84</v>
      </c>
      <c r="E9" s="153">
        <v>22080470</v>
      </c>
      <c r="F9" s="153">
        <v>520374.84</v>
      </c>
      <c r="G9" s="153">
        <v>427000</v>
      </c>
    </row>
    <row r="10" ht="18.75" customHeight="1" outlineLevel="1" spans="1:7">
      <c r="A10" s="154" t="s">
        <v>80</v>
      </c>
      <c r="B10" s="154" t="s">
        <v>81</v>
      </c>
      <c r="C10" s="153">
        <v>355100</v>
      </c>
      <c r="D10" s="153"/>
      <c r="E10" s="153"/>
      <c r="F10" s="153"/>
      <c r="G10" s="153">
        <v>355100</v>
      </c>
    </row>
    <row r="11" ht="18.75" customHeight="1" outlineLevel="2" spans="1:7">
      <c r="A11" s="155" t="s">
        <v>82</v>
      </c>
      <c r="B11" s="155" t="s">
        <v>83</v>
      </c>
      <c r="C11" s="153">
        <v>355100</v>
      </c>
      <c r="D11" s="153"/>
      <c r="E11" s="153"/>
      <c r="F11" s="153"/>
      <c r="G11" s="153">
        <v>355100</v>
      </c>
    </row>
    <row r="12" ht="18.75" customHeight="1" spans="1:7">
      <c r="A12" s="152" t="s">
        <v>84</v>
      </c>
      <c r="B12" s="152" t="s">
        <v>85</v>
      </c>
      <c r="C12" s="153">
        <v>6234504.6</v>
      </c>
      <c r="D12" s="153">
        <v>6234504.6</v>
      </c>
      <c r="E12" s="153">
        <v>6170904.6</v>
      </c>
      <c r="F12" s="153">
        <v>63600</v>
      </c>
      <c r="G12" s="153"/>
    </row>
    <row r="13" ht="18.75" customHeight="1" outlineLevel="1" spans="1:7">
      <c r="A13" s="154" t="s">
        <v>86</v>
      </c>
      <c r="B13" s="154" t="s">
        <v>87</v>
      </c>
      <c r="C13" s="153">
        <v>5585574.5</v>
      </c>
      <c r="D13" s="153">
        <v>5585574.5</v>
      </c>
      <c r="E13" s="153">
        <v>5521974.5</v>
      </c>
      <c r="F13" s="153">
        <v>63600</v>
      </c>
      <c r="G13" s="153"/>
    </row>
    <row r="14" ht="18.75" customHeight="1" outlineLevel="2" spans="1:7">
      <c r="A14" s="155" t="s">
        <v>88</v>
      </c>
      <c r="B14" s="155" t="s">
        <v>89</v>
      </c>
      <c r="C14" s="153">
        <v>63600</v>
      </c>
      <c r="D14" s="153">
        <v>63600</v>
      </c>
      <c r="E14" s="153"/>
      <c r="F14" s="153">
        <v>63600</v>
      </c>
      <c r="G14" s="153"/>
    </row>
    <row r="15" ht="18.75" customHeight="1" outlineLevel="2" spans="1:7">
      <c r="A15" s="155" t="s">
        <v>90</v>
      </c>
      <c r="B15" s="155" t="s">
        <v>91</v>
      </c>
      <c r="C15" s="153">
        <v>4320497.61</v>
      </c>
      <c r="D15" s="153">
        <v>4320497.61</v>
      </c>
      <c r="E15" s="153">
        <v>4320497.61</v>
      </c>
      <c r="F15" s="153"/>
      <c r="G15" s="153"/>
    </row>
    <row r="16" ht="18.75" customHeight="1" outlineLevel="2" spans="1:7">
      <c r="A16" s="155" t="s">
        <v>92</v>
      </c>
      <c r="B16" s="155" t="s">
        <v>93</v>
      </c>
      <c r="C16" s="153">
        <v>1201476.89</v>
      </c>
      <c r="D16" s="153">
        <v>1201476.89</v>
      </c>
      <c r="E16" s="153">
        <v>1201476.89</v>
      </c>
      <c r="F16" s="153"/>
      <c r="G16" s="153"/>
    </row>
    <row r="17" ht="18.75" customHeight="1" outlineLevel="1" spans="1:7">
      <c r="A17" s="154" t="s">
        <v>98</v>
      </c>
      <c r="B17" s="154" t="s">
        <v>99</v>
      </c>
      <c r="C17" s="153">
        <v>8882.52</v>
      </c>
      <c r="D17" s="153">
        <v>8882.52</v>
      </c>
      <c r="E17" s="153">
        <v>8882.52</v>
      </c>
      <c r="F17" s="153"/>
      <c r="G17" s="153"/>
    </row>
    <row r="18" ht="18.75" customHeight="1" outlineLevel="2" spans="1:7">
      <c r="A18" s="155" t="s">
        <v>100</v>
      </c>
      <c r="B18" s="155" t="s">
        <v>101</v>
      </c>
      <c r="C18" s="153">
        <v>8882.52</v>
      </c>
      <c r="D18" s="153">
        <v>8882.52</v>
      </c>
      <c r="E18" s="153">
        <v>8882.52</v>
      </c>
      <c r="F18" s="153"/>
      <c r="G18" s="153"/>
    </row>
    <row r="19" ht="18.75" customHeight="1" outlineLevel="1" spans="1:7">
      <c r="A19" s="154" t="s">
        <v>102</v>
      </c>
      <c r="B19" s="154" t="s">
        <v>103</v>
      </c>
      <c r="C19" s="153">
        <v>640047.58</v>
      </c>
      <c r="D19" s="153">
        <v>640047.58</v>
      </c>
      <c r="E19" s="153">
        <v>640047.58</v>
      </c>
      <c r="F19" s="153"/>
      <c r="G19" s="153"/>
    </row>
    <row r="20" ht="18.75" customHeight="1" outlineLevel="2" spans="1:7">
      <c r="A20" s="155" t="s">
        <v>104</v>
      </c>
      <c r="B20" s="155" t="s">
        <v>103</v>
      </c>
      <c r="C20" s="153">
        <v>640047.58</v>
      </c>
      <c r="D20" s="153">
        <v>640047.58</v>
      </c>
      <c r="E20" s="153">
        <v>640047.58</v>
      </c>
      <c r="F20" s="153"/>
      <c r="G20" s="153"/>
    </row>
    <row r="21" ht="18.75" customHeight="1" spans="1:7">
      <c r="A21" s="152" t="s">
        <v>105</v>
      </c>
      <c r="B21" s="152" t="s">
        <v>106</v>
      </c>
      <c r="C21" s="153">
        <v>1844690.93</v>
      </c>
      <c r="D21" s="153">
        <v>1844690.93</v>
      </c>
      <c r="E21" s="153">
        <v>1844690.93</v>
      </c>
      <c r="F21" s="153"/>
      <c r="G21" s="153"/>
    </row>
    <row r="22" ht="18.75" customHeight="1" outlineLevel="1" spans="1:7">
      <c r="A22" s="154" t="s">
        <v>107</v>
      </c>
      <c r="B22" s="154" t="s">
        <v>108</v>
      </c>
      <c r="C22" s="153">
        <v>1844690.93</v>
      </c>
      <c r="D22" s="153">
        <v>1844690.93</v>
      </c>
      <c r="E22" s="153">
        <v>1844690.93</v>
      </c>
      <c r="F22" s="153"/>
      <c r="G22" s="153"/>
    </row>
    <row r="23" ht="18.75" customHeight="1" outlineLevel="2" spans="1:7">
      <c r="A23" s="155" t="s">
        <v>111</v>
      </c>
      <c r="B23" s="155" t="s">
        <v>112</v>
      </c>
      <c r="C23" s="153">
        <v>1749096.09</v>
      </c>
      <c r="D23" s="153">
        <v>1749096.09</v>
      </c>
      <c r="E23" s="153">
        <v>1749096.09</v>
      </c>
      <c r="F23" s="153"/>
      <c r="G23" s="153"/>
    </row>
    <row r="24" ht="18.75" customHeight="1" outlineLevel="2" spans="1:7">
      <c r="A24" s="155" t="s">
        <v>113</v>
      </c>
      <c r="B24" s="155" t="s">
        <v>114</v>
      </c>
      <c r="C24" s="153">
        <v>95594.84</v>
      </c>
      <c r="D24" s="153">
        <v>95594.84</v>
      </c>
      <c r="E24" s="153">
        <v>95594.84</v>
      </c>
      <c r="F24" s="153"/>
      <c r="G24" s="153"/>
    </row>
    <row r="25" ht="18.75" customHeight="1" spans="1:7">
      <c r="A25" s="152" t="s">
        <v>115</v>
      </c>
      <c r="B25" s="152" t="s">
        <v>116</v>
      </c>
      <c r="C25" s="153">
        <v>2867845.2</v>
      </c>
      <c r="D25" s="153">
        <v>2867845.2</v>
      </c>
      <c r="E25" s="153">
        <v>2867845.2</v>
      </c>
      <c r="F25" s="153"/>
      <c r="G25" s="153"/>
    </row>
    <row r="26" ht="18.75" customHeight="1" outlineLevel="1" spans="1:7">
      <c r="A26" s="154" t="s">
        <v>117</v>
      </c>
      <c r="B26" s="154" t="s">
        <v>118</v>
      </c>
      <c r="C26" s="153">
        <v>2867845.2</v>
      </c>
      <c r="D26" s="153">
        <v>2867845.2</v>
      </c>
      <c r="E26" s="153">
        <v>2867845.2</v>
      </c>
      <c r="F26" s="153"/>
      <c r="G26" s="153"/>
    </row>
    <row r="27" ht="18.75" customHeight="1" outlineLevel="2" spans="1:7">
      <c r="A27" s="155" t="s">
        <v>119</v>
      </c>
      <c r="B27" s="155" t="s">
        <v>120</v>
      </c>
      <c r="C27" s="153">
        <v>2867845.2</v>
      </c>
      <c r="D27" s="153">
        <v>2867845.2</v>
      </c>
      <c r="E27" s="153">
        <v>2867845.2</v>
      </c>
      <c r="F27" s="153"/>
      <c r="G27" s="153"/>
    </row>
    <row r="28" ht="18.75" customHeight="1" spans="1:7">
      <c r="A28" s="151" t="s">
        <v>30</v>
      </c>
      <c r="B28" s="151"/>
      <c r="C28" s="153">
        <v>34329985.57</v>
      </c>
      <c r="D28" s="153">
        <v>33547885.57</v>
      </c>
      <c r="E28" s="153">
        <v>32963910.73</v>
      </c>
      <c r="F28" s="153">
        <v>583974.84</v>
      </c>
      <c r="G28" s="153">
        <v>782100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18" sqref="E1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164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"单位名称："&amp;"芒市民族中学"</f>
        <v>单位名称：芒市民族中学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165</v>
      </c>
      <c r="B4" s="69" t="s">
        <v>166</v>
      </c>
      <c r="C4" s="12" t="s">
        <v>167</v>
      </c>
      <c r="D4" s="13"/>
      <c r="E4" s="14"/>
      <c r="F4" s="69" t="s">
        <v>168</v>
      </c>
    </row>
    <row r="5" ht="19.5" customHeight="1" spans="1:6">
      <c r="A5" s="18"/>
      <c r="B5" s="72"/>
      <c r="C5" s="35" t="s">
        <v>33</v>
      </c>
      <c r="D5" s="35" t="s">
        <v>169</v>
      </c>
      <c r="E5" s="35" t="s">
        <v>170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topLeftCell="A21" workbookViewId="0">
      <selection activeCell="H41" sqref="H4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171</v>
      </c>
      <c r="U1" s="139"/>
      <c r="V1" s="139"/>
      <c r="W1" s="139"/>
    </row>
    <row r="2" ht="45.75" customHeight="1" spans="1:23">
      <c r="A2" s="136" t="s">
        <v>172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"单位名称："&amp;"芒市民族中学"</f>
        <v>单位名称：芒市民族中学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173</v>
      </c>
      <c r="B4" s="137" t="s">
        <v>174</v>
      </c>
      <c r="C4" s="137" t="s">
        <v>175</v>
      </c>
      <c r="D4" s="137" t="s">
        <v>176</v>
      </c>
      <c r="E4" s="137" t="s">
        <v>177</v>
      </c>
      <c r="F4" s="137" t="s">
        <v>178</v>
      </c>
      <c r="G4" s="137" t="s">
        <v>179</v>
      </c>
      <c r="H4" s="137" t="s">
        <v>180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181</v>
      </c>
      <c r="I5" s="137" t="s">
        <v>34</v>
      </c>
      <c r="J5" s="137" t="s">
        <v>182</v>
      </c>
      <c r="K5" s="137" t="s">
        <v>183</v>
      </c>
      <c r="L5" s="137" t="s">
        <v>184</v>
      </c>
      <c r="M5" s="137" t="s">
        <v>185</v>
      </c>
      <c r="N5" s="137" t="s">
        <v>186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187</v>
      </c>
      <c r="J6" s="137" t="s">
        <v>182</v>
      </c>
      <c r="K6" s="137" t="s">
        <v>183</v>
      </c>
      <c r="L6" s="137" t="s">
        <v>184</v>
      </c>
      <c r="M6" s="137" t="s">
        <v>185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188</v>
      </c>
      <c r="Q8" s="137" t="s">
        <v>189</v>
      </c>
      <c r="R8" s="137" t="s">
        <v>190</v>
      </c>
      <c r="S8" s="137" t="s">
        <v>191</v>
      </c>
      <c r="T8" s="137" t="s">
        <v>192</v>
      </c>
      <c r="U8" s="137" t="s">
        <v>193</v>
      </c>
      <c r="V8" s="137" t="s">
        <v>194</v>
      </c>
      <c r="W8" s="137" t="s">
        <v>195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33547885.57</v>
      </c>
      <c r="I9" s="134">
        <v>33547885.57</v>
      </c>
      <c r="J9" s="134"/>
      <c r="K9" s="134"/>
      <c r="L9" s="134">
        <v>33547885.57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196</v>
      </c>
      <c r="C10" s="132" t="s">
        <v>197</v>
      </c>
      <c r="D10" s="132" t="s">
        <v>78</v>
      </c>
      <c r="E10" s="132" t="s">
        <v>79</v>
      </c>
      <c r="F10" s="132" t="s">
        <v>198</v>
      </c>
      <c r="G10" s="132" t="s">
        <v>199</v>
      </c>
      <c r="H10" s="134">
        <v>9668616</v>
      </c>
      <c r="I10" s="134">
        <v>9668616</v>
      </c>
      <c r="J10" s="134"/>
      <c r="K10" s="134"/>
      <c r="L10" s="134">
        <v>9668616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196</v>
      </c>
      <c r="C11" s="132" t="s">
        <v>197</v>
      </c>
      <c r="D11" s="132" t="s">
        <v>78</v>
      </c>
      <c r="E11" s="132" t="s">
        <v>79</v>
      </c>
      <c r="F11" s="132" t="s">
        <v>200</v>
      </c>
      <c r="G11" s="132" t="s">
        <v>201</v>
      </c>
      <c r="H11" s="134">
        <v>1091772</v>
      </c>
      <c r="I11" s="134">
        <v>1091772</v>
      </c>
      <c r="J11" s="134"/>
      <c r="K11" s="134"/>
      <c r="L11" s="134">
        <v>1091772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196</v>
      </c>
      <c r="C12" s="132" t="s">
        <v>197</v>
      </c>
      <c r="D12" s="132" t="s">
        <v>78</v>
      </c>
      <c r="E12" s="132" t="s">
        <v>79</v>
      </c>
      <c r="F12" s="132" t="s">
        <v>202</v>
      </c>
      <c r="G12" s="132" t="s">
        <v>203</v>
      </c>
      <c r="H12" s="134">
        <v>805718</v>
      </c>
      <c r="I12" s="134">
        <v>805718</v>
      </c>
      <c r="J12" s="134"/>
      <c r="K12" s="134"/>
      <c r="L12" s="134">
        <v>805718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196</v>
      </c>
      <c r="C13" s="132" t="s">
        <v>197</v>
      </c>
      <c r="D13" s="132" t="s">
        <v>78</v>
      </c>
      <c r="E13" s="132" t="s">
        <v>79</v>
      </c>
      <c r="F13" s="132" t="s">
        <v>202</v>
      </c>
      <c r="G13" s="132" t="s">
        <v>203</v>
      </c>
      <c r="H13" s="134">
        <v>2781144</v>
      </c>
      <c r="I13" s="134">
        <v>2781144</v>
      </c>
      <c r="J13" s="134"/>
      <c r="K13" s="134"/>
      <c r="L13" s="134">
        <v>2781144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196</v>
      </c>
      <c r="C14" s="132" t="s">
        <v>197</v>
      </c>
      <c r="D14" s="132" t="s">
        <v>78</v>
      </c>
      <c r="E14" s="132" t="s">
        <v>79</v>
      </c>
      <c r="F14" s="132" t="s">
        <v>202</v>
      </c>
      <c r="G14" s="132" t="s">
        <v>203</v>
      </c>
      <c r="H14" s="134">
        <v>2720700</v>
      </c>
      <c r="I14" s="134">
        <v>2720700</v>
      </c>
      <c r="J14" s="134"/>
      <c r="K14" s="134"/>
      <c r="L14" s="134">
        <v>2720700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196</v>
      </c>
      <c r="C15" s="132" t="s">
        <v>197</v>
      </c>
      <c r="D15" s="132" t="s">
        <v>78</v>
      </c>
      <c r="E15" s="132" t="s">
        <v>79</v>
      </c>
      <c r="F15" s="132" t="s">
        <v>202</v>
      </c>
      <c r="G15" s="132" t="s">
        <v>203</v>
      </c>
      <c r="H15" s="134">
        <v>4454760</v>
      </c>
      <c r="I15" s="134">
        <v>4454760</v>
      </c>
      <c r="J15" s="134"/>
      <c r="K15" s="134"/>
      <c r="L15" s="134">
        <v>4454760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204</v>
      </c>
      <c r="C16" s="132" t="s">
        <v>205</v>
      </c>
      <c r="D16" s="132" t="s">
        <v>90</v>
      </c>
      <c r="E16" s="132" t="s">
        <v>91</v>
      </c>
      <c r="F16" s="132" t="s">
        <v>206</v>
      </c>
      <c r="G16" s="132" t="s">
        <v>207</v>
      </c>
      <c r="H16" s="134">
        <v>4320497.61</v>
      </c>
      <c r="I16" s="134">
        <v>4320497.61</v>
      </c>
      <c r="J16" s="134"/>
      <c r="K16" s="134"/>
      <c r="L16" s="134">
        <v>4320497.61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204</v>
      </c>
      <c r="C17" s="132" t="s">
        <v>205</v>
      </c>
      <c r="D17" s="132" t="s">
        <v>92</v>
      </c>
      <c r="E17" s="132" t="s">
        <v>93</v>
      </c>
      <c r="F17" s="132" t="s">
        <v>208</v>
      </c>
      <c r="G17" s="132" t="s">
        <v>209</v>
      </c>
      <c r="H17" s="134"/>
      <c r="I17" s="134"/>
      <c r="J17" s="134"/>
      <c r="K17" s="134"/>
      <c r="L17" s="134"/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204</v>
      </c>
      <c r="C18" s="132" t="s">
        <v>205</v>
      </c>
      <c r="D18" s="132" t="s">
        <v>92</v>
      </c>
      <c r="E18" s="132" t="s">
        <v>93</v>
      </c>
      <c r="F18" s="132" t="s">
        <v>208</v>
      </c>
      <c r="G18" s="132" t="s">
        <v>209</v>
      </c>
      <c r="H18" s="134">
        <v>1201476.89</v>
      </c>
      <c r="I18" s="134">
        <v>1201476.89</v>
      </c>
      <c r="J18" s="134"/>
      <c r="K18" s="134"/>
      <c r="L18" s="134">
        <v>1201476.89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204</v>
      </c>
      <c r="C19" s="132" t="s">
        <v>205</v>
      </c>
      <c r="D19" s="132" t="s">
        <v>109</v>
      </c>
      <c r="E19" s="132" t="s">
        <v>110</v>
      </c>
      <c r="F19" s="132" t="s">
        <v>210</v>
      </c>
      <c r="G19" s="132" t="s">
        <v>211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204</v>
      </c>
      <c r="C20" s="132" t="s">
        <v>205</v>
      </c>
      <c r="D20" s="132" t="s">
        <v>111</v>
      </c>
      <c r="E20" s="132" t="s">
        <v>112</v>
      </c>
      <c r="F20" s="132" t="s">
        <v>210</v>
      </c>
      <c r="G20" s="132" t="s">
        <v>211</v>
      </c>
      <c r="H20" s="134">
        <v>1749096.09</v>
      </c>
      <c r="I20" s="134">
        <v>1749096.09</v>
      </c>
      <c r="J20" s="134"/>
      <c r="K20" s="134"/>
      <c r="L20" s="134">
        <v>1749096.09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204</v>
      </c>
      <c r="C21" s="132" t="s">
        <v>205</v>
      </c>
      <c r="D21" s="132" t="s">
        <v>104</v>
      </c>
      <c r="E21" s="132" t="s">
        <v>103</v>
      </c>
      <c r="F21" s="132" t="s">
        <v>212</v>
      </c>
      <c r="G21" s="132" t="s">
        <v>213</v>
      </c>
      <c r="H21" s="134">
        <v>159406.3</v>
      </c>
      <c r="I21" s="134">
        <v>159406.3</v>
      </c>
      <c r="J21" s="134"/>
      <c r="K21" s="134"/>
      <c r="L21" s="134">
        <v>159406.3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204</v>
      </c>
      <c r="C22" s="132" t="s">
        <v>205</v>
      </c>
      <c r="D22" s="132" t="s">
        <v>113</v>
      </c>
      <c r="E22" s="132" t="s">
        <v>114</v>
      </c>
      <c r="F22" s="132" t="s">
        <v>212</v>
      </c>
      <c r="G22" s="132" t="s">
        <v>213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204</v>
      </c>
      <c r="C23" s="132" t="s">
        <v>205</v>
      </c>
      <c r="D23" s="132" t="s">
        <v>113</v>
      </c>
      <c r="E23" s="132" t="s">
        <v>114</v>
      </c>
      <c r="F23" s="132" t="s">
        <v>212</v>
      </c>
      <c r="G23" s="132" t="s">
        <v>213</v>
      </c>
      <c r="H23" s="134">
        <v>95594.84</v>
      </c>
      <c r="I23" s="134">
        <v>95594.84</v>
      </c>
      <c r="J23" s="134"/>
      <c r="K23" s="134"/>
      <c r="L23" s="134">
        <v>95594.84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204</v>
      </c>
      <c r="C24" s="132" t="s">
        <v>205</v>
      </c>
      <c r="D24" s="132" t="s">
        <v>113</v>
      </c>
      <c r="E24" s="132" t="s">
        <v>114</v>
      </c>
      <c r="F24" s="132" t="s">
        <v>212</v>
      </c>
      <c r="G24" s="132" t="s">
        <v>213</v>
      </c>
      <c r="H24" s="134"/>
      <c r="I24" s="134"/>
      <c r="J24" s="134"/>
      <c r="K24" s="134"/>
      <c r="L24" s="134"/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214</v>
      </c>
      <c r="C25" s="132" t="s">
        <v>120</v>
      </c>
      <c r="D25" s="132" t="s">
        <v>119</v>
      </c>
      <c r="E25" s="132" t="s">
        <v>120</v>
      </c>
      <c r="F25" s="132" t="s">
        <v>215</v>
      </c>
      <c r="G25" s="132" t="s">
        <v>120</v>
      </c>
      <c r="H25" s="134">
        <v>2867845.2</v>
      </c>
      <c r="I25" s="134">
        <v>2867845.2</v>
      </c>
      <c r="J25" s="134"/>
      <c r="K25" s="134"/>
      <c r="L25" s="134">
        <v>2867845.2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216</v>
      </c>
      <c r="C26" s="132" t="s">
        <v>217</v>
      </c>
      <c r="D26" s="132" t="s">
        <v>104</v>
      </c>
      <c r="E26" s="132" t="s">
        <v>103</v>
      </c>
      <c r="F26" s="132" t="s">
        <v>212</v>
      </c>
      <c r="G26" s="132" t="s">
        <v>213</v>
      </c>
      <c r="H26" s="134">
        <v>480641.28</v>
      </c>
      <c r="I26" s="134">
        <v>480641.28</v>
      </c>
      <c r="J26" s="134"/>
      <c r="K26" s="134"/>
      <c r="L26" s="134">
        <v>480641.28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218</v>
      </c>
      <c r="C27" s="132" t="s">
        <v>219</v>
      </c>
      <c r="D27" s="132" t="s">
        <v>78</v>
      </c>
      <c r="E27" s="132" t="s">
        <v>79</v>
      </c>
      <c r="F27" s="132" t="s">
        <v>220</v>
      </c>
      <c r="G27" s="132" t="s">
        <v>221</v>
      </c>
      <c r="H27" s="134"/>
      <c r="I27" s="134"/>
      <c r="J27" s="134"/>
      <c r="K27" s="134"/>
      <c r="L27" s="134"/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218</v>
      </c>
      <c r="C28" s="132" t="s">
        <v>219</v>
      </c>
      <c r="D28" s="132" t="s">
        <v>78</v>
      </c>
      <c r="E28" s="132" t="s">
        <v>79</v>
      </c>
      <c r="F28" s="132" t="s">
        <v>222</v>
      </c>
      <c r="G28" s="132" t="s">
        <v>223</v>
      </c>
      <c r="H28" s="134">
        <v>90000</v>
      </c>
      <c r="I28" s="134">
        <v>90000</v>
      </c>
      <c r="J28" s="134"/>
      <c r="K28" s="134"/>
      <c r="L28" s="134">
        <v>90000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218</v>
      </c>
      <c r="C29" s="132" t="s">
        <v>219</v>
      </c>
      <c r="D29" s="132" t="s">
        <v>78</v>
      </c>
      <c r="E29" s="132" t="s">
        <v>79</v>
      </c>
      <c r="F29" s="132" t="s">
        <v>224</v>
      </c>
      <c r="G29" s="132" t="s">
        <v>225</v>
      </c>
      <c r="H29" s="134">
        <v>13075</v>
      </c>
      <c r="I29" s="134">
        <v>13075</v>
      </c>
      <c r="J29" s="134"/>
      <c r="K29" s="134"/>
      <c r="L29" s="134">
        <v>13075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226</v>
      </c>
      <c r="C30" s="132" t="s">
        <v>227</v>
      </c>
      <c r="D30" s="132" t="s">
        <v>88</v>
      </c>
      <c r="E30" s="132" t="s">
        <v>89</v>
      </c>
      <c r="F30" s="132" t="s">
        <v>224</v>
      </c>
      <c r="G30" s="132" t="s">
        <v>225</v>
      </c>
      <c r="H30" s="134">
        <v>63600</v>
      </c>
      <c r="I30" s="134">
        <v>63600</v>
      </c>
      <c r="J30" s="134"/>
      <c r="K30" s="134"/>
      <c r="L30" s="134">
        <v>63600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228</v>
      </c>
      <c r="C31" s="132" t="s">
        <v>229</v>
      </c>
      <c r="D31" s="132" t="s">
        <v>78</v>
      </c>
      <c r="E31" s="132" t="s">
        <v>79</v>
      </c>
      <c r="F31" s="132" t="s">
        <v>230</v>
      </c>
      <c r="G31" s="132" t="s">
        <v>229</v>
      </c>
      <c r="H31" s="134"/>
      <c r="I31" s="134"/>
      <c r="J31" s="134"/>
      <c r="K31" s="134"/>
      <c r="L31" s="134"/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228</v>
      </c>
      <c r="C32" s="132" t="s">
        <v>229</v>
      </c>
      <c r="D32" s="132" t="s">
        <v>78</v>
      </c>
      <c r="E32" s="132" t="s">
        <v>79</v>
      </c>
      <c r="F32" s="132" t="s">
        <v>230</v>
      </c>
      <c r="G32" s="132" t="s">
        <v>229</v>
      </c>
      <c r="H32" s="134">
        <v>414099.84</v>
      </c>
      <c r="I32" s="134">
        <v>414099.84</v>
      </c>
      <c r="J32" s="134"/>
      <c r="K32" s="134"/>
      <c r="L32" s="134">
        <v>414099.84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231</v>
      </c>
      <c r="C33" s="132" t="s">
        <v>232</v>
      </c>
      <c r="D33" s="132" t="s">
        <v>78</v>
      </c>
      <c r="E33" s="132" t="s">
        <v>79</v>
      </c>
      <c r="F33" s="132" t="s">
        <v>224</v>
      </c>
      <c r="G33" s="132" t="s">
        <v>225</v>
      </c>
      <c r="H33" s="134">
        <v>3200</v>
      </c>
      <c r="I33" s="134">
        <v>3200</v>
      </c>
      <c r="J33" s="134"/>
      <c r="K33" s="134"/>
      <c r="L33" s="134">
        <v>3200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233</v>
      </c>
      <c r="C34" s="132" t="s">
        <v>234</v>
      </c>
      <c r="D34" s="132" t="s">
        <v>100</v>
      </c>
      <c r="E34" s="132" t="s">
        <v>101</v>
      </c>
      <c r="F34" s="132" t="s">
        <v>235</v>
      </c>
      <c r="G34" s="132" t="s">
        <v>236</v>
      </c>
      <c r="H34" s="134">
        <v>8882.52</v>
      </c>
      <c r="I34" s="134">
        <v>8882.52</v>
      </c>
      <c r="J34" s="134"/>
      <c r="K34" s="134"/>
      <c r="L34" s="134">
        <v>8882.52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237</v>
      </c>
      <c r="C35" s="132" t="s">
        <v>238</v>
      </c>
      <c r="D35" s="132" t="s">
        <v>78</v>
      </c>
      <c r="E35" s="132" t="s">
        <v>79</v>
      </c>
      <c r="F35" s="132" t="s">
        <v>239</v>
      </c>
      <c r="G35" s="132" t="s">
        <v>240</v>
      </c>
      <c r="H35" s="134">
        <v>557760</v>
      </c>
      <c r="I35" s="134">
        <v>557760</v>
      </c>
      <c r="J35" s="134"/>
      <c r="K35" s="134"/>
      <c r="L35" s="134">
        <v>557760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30.75" customHeight="1" spans="1:23">
      <c r="A36" s="138" t="s">
        <v>30</v>
      </c>
      <c r="B36" s="138"/>
      <c r="C36" s="138"/>
      <c r="D36" s="138"/>
      <c r="E36" s="138"/>
      <c r="F36" s="138"/>
      <c r="G36" s="138"/>
      <c r="H36" s="134">
        <v>33547885.57</v>
      </c>
      <c r="I36" s="134">
        <v>33547885.57</v>
      </c>
      <c r="J36" s="134"/>
      <c r="K36" s="134"/>
      <c r="L36" s="134">
        <v>33547885.57</v>
      </c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topLeftCell="C1" workbookViewId="0">
      <selection activeCell="A1" sqref="A1:W1"/>
    </sheetView>
  </sheetViews>
  <sheetFormatPr defaultColWidth="10.2857142857143" defaultRowHeight="15" customHeight="1"/>
  <cols>
    <col min="1" max="1" width="11" customWidth="1"/>
    <col min="2" max="2" width="7.71428571428571" customWidth="1"/>
    <col min="3" max="3" width="14.1428571428571" customWidth="1"/>
    <col min="4" max="4" width="14.7142857142857" customWidth="1"/>
    <col min="5" max="5" width="9.14285714285714" customWidth="1"/>
    <col min="6" max="6" width="10.2857142857143" customWidth="1"/>
    <col min="7" max="7" width="8.28571428571429" customWidth="1"/>
    <col min="8" max="8" width="7.85714285714286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241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242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"单位名称："&amp;"芒市民族中学"</f>
        <v>单位名称：芒市民族中学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243</v>
      </c>
      <c r="B4" s="131" t="s">
        <v>174</v>
      </c>
      <c r="C4" s="131" t="s">
        <v>175</v>
      </c>
      <c r="D4" s="131" t="s">
        <v>244</v>
      </c>
      <c r="E4" s="131" t="s">
        <v>176</v>
      </c>
      <c r="F4" s="131" t="s">
        <v>177</v>
      </c>
      <c r="G4" s="131" t="s">
        <v>245</v>
      </c>
      <c r="H4" s="131" t="s">
        <v>246</v>
      </c>
      <c r="I4" s="131" t="s">
        <v>30</v>
      </c>
      <c r="J4" s="131" t="s">
        <v>247</v>
      </c>
      <c r="K4" s="131"/>
      <c r="L4" s="131"/>
      <c r="M4" s="131"/>
      <c r="N4" s="131" t="s">
        <v>186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248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188</v>
      </c>
      <c r="Q7" s="131" t="s">
        <v>189</v>
      </c>
      <c r="R7" s="131" t="s">
        <v>190</v>
      </c>
      <c r="S7" s="131" t="s">
        <v>191</v>
      </c>
      <c r="T7" s="131" t="s">
        <v>192</v>
      </c>
      <c r="U7" s="131" t="s">
        <v>193</v>
      </c>
      <c r="V7" s="131" t="s">
        <v>194</v>
      </c>
      <c r="W7" s="131" t="s">
        <v>195</v>
      </c>
    </row>
    <row r="8" ht="52.5" customHeight="1" spans="1:23">
      <c r="A8" s="132"/>
      <c r="B8" s="132"/>
      <c r="C8" s="132" t="s">
        <v>249</v>
      </c>
      <c r="D8" s="132"/>
      <c r="E8" s="132"/>
      <c r="F8" s="132"/>
      <c r="G8" s="132"/>
      <c r="H8" s="132"/>
      <c r="I8" s="134">
        <v>7400000</v>
      </c>
      <c r="J8" s="134"/>
      <c r="K8" s="134"/>
      <c r="L8" s="134"/>
      <c r="M8" s="134"/>
      <c r="N8" s="134"/>
      <c r="O8" s="134"/>
      <c r="P8" s="134"/>
      <c r="Q8" s="134"/>
      <c r="R8" s="134">
        <v>7400000</v>
      </c>
      <c r="S8" s="134"/>
      <c r="T8" s="134"/>
      <c r="U8" s="134"/>
      <c r="V8" s="134"/>
      <c r="W8" s="134">
        <v>7400000</v>
      </c>
    </row>
    <row r="9" ht="52.5" customHeight="1" outlineLevel="1" spans="1:23">
      <c r="A9" s="132" t="s">
        <v>250</v>
      </c>
      <c r="B9" s="132" t="s">
        <v>251</v>
      </c>
      <c r="C9" s="132" t="s">
        <v>249</v>
      </c>
      <c r="D9" s="132" t="s">
        <v>46</v>
      </c>
      <c r="E9" s="132" t="s">
        <v>78</v>
      </c>
      <c r="F9" s="132" t="s">
        <v>79</v>
      </c>
      <c r="G9" s="132" t="s">
        <v>220</v>
      </c>
      <c r="H9" s="132" t="s">
        <v>221</v>
      </c>
      <c r="I9" s="134">
        <v>60000</v>
      </c>
      <c r="J9" s="134"/>
      <c r="K9" s="134"/>
      <c r="L9" s="134"/>
      <c r="M9" s="134"/>
      <c r="N9" s="134"/>
      <c r="O9" s="134"/>
      <c r="P9" s="134"/>
      <c r="Q9" s="134"/>
      <c r="R9" s="134">
        <v>60000</v>
      </c>
      <c r="S9" s="134"/>
      <c r="T9" s="134"/>
      <c r="U9" s="134"/>
      <c r="V9" s="134"/>
      <c r="W9" s="134">
        <v>60000</v>
      </c>
    </row>
    <row r="10" ht="52.5" customHeight="1" outlineLevel="1" spans="1:23">
      <c r="A10" s="132" t="s">
        <v>250</v>
      </c>
      <c r="B10" s="132" t="s">
        <v>251</v>
      </c>
      <c r="C10" s="132" t="s">
        <v>249</v>
      </c>
      <c r="D10" s="132" t="s">
        <v>46</v>
      </c>
      <c r="E10" s="132" t="s">
        <v>78</v>
      </c>
      <c r="F10" s="132" t="s">
        <v>79</v>
      </c>
      <c r="G10" s="132" t="s">
        <v>220</v>
      </c>
      <c r="H10" s="132" t="s">
        <v>221</v>
      </c>
      <c r="I10" s="134">
        <v>50000</v>
      </c>
      <c r="J10" s="134"/>
      <c r="K10" s="134"/>
      <c r="L10" s="134"/>
      <c r="M10" s="134"/>
      <c r="N10" s="132"/>
      <c r="O10" s="132"/>
      <c r="P10" s="132"/>
      <c r="Q10" s="134"/>
      <c r="R10" s="134">
        <v>50000</v>
      </c>
      <c r="S10" s="134"/>
      <c r="T10" s="134"/>
      <c r="U10" s="134"/>
      <c r="V10" s="134"/>
      <c r="W10" s="134">
        <v>50000</v>
      </c>
    </row>
    <row r="11" ht="52.5" customHeight="1" outlineLevel="1" spans="1:23">
      <c r="A11" s="132" t="s">
        <v>250</v>
      </c>
      <c r="B11" s="132" t="s">
        <v>251</v>
      </c>
      <c r="C11" s="132" t="s">
        <v>249</v>
      </c>
      <c r="D11" s="132" t="s">
        <v>46</v>
      </c>
      <c r="E11" s="132" t="s">
        <v>78</v>
      </c>
      <c r="F11" s="132" t="s">
        <v>79</v>
      </c>
      <c r="G11" s="132" t="s">
        <v>252</v>
      </c>
      <c r="H11" s="132" t="s">
        <v>253</v>
      </c>
      <c r="I11" s="134">
        <v>50000</v>
      </c>
      <c r="J11" s="134"/>
      <c r="K11" s="134"/>
      <c r="L11" s="134"/>
      <c r="M11" s="134"/>
      <c r="N11" s="132"/>
      <c r="O11" s="132"/>
      <c r="P11" s="132"/>
      <c r="Q11" s="134"/>
      <c r="R11" s="134">
        <v>50000</v>
      </c>
      <c r="S11" s="134"/>
      <c r="T11" s="134"/>
      <c r="U11" s="134"/>
      <c r="V11" s="134"/>
      <c r="W11" s="134">
        <v>50000</v>
      </c>
    </row>
    <row r="12" ht="52.5" customHeight="1" outlineLevel="1" spans="1:23">
      <c r="A12" s="132" t="s">
        <v>250</v>
      </c>
      <c r="B12" s="132" t="s">
        <v>251</v>
      </c>
      <c r="C12" s="132" t="s">
        <v>249</v>
      </c>
      <c r="D12" s="132" t="s">
        <v>46</v>
      </c>
      <c r="E12" s="132" t="s">
        <v>78</v>
      </c>
      <c r="F12" s="132" t="s">
        <v>79</v>
      </c>
      <c r="G12" s="132" t="s">
        <v>252</v>
      </c>
      <c r="H12" s="132" t="s">
        <v>253</v>
      </c>
      <c r="I12" s="134">
        <v>60000</v>
      </c>
      <c r="J12" s="134"/>
      <c r="K12" s="134"/>
      <c r="L12" s="134"/>
      <c r="M12" s="134"/>
      <c r="N12" s="132"/>
      <c r="O12" s="132"/>
      <c r="P12" s="132"/>
      <c r="Q12" s="134"/>
      <c r="R12" s="134">
        <v>60000</v>
      </c>
      <c r="S12" s="134"/>
      <c r="T12" s="134"/>
      <c r="U12" s="134"/>
      <c r="V12" s="134"/>
      <c r="W12" s="134">
        <v>60000</v>
      </c>
    </row>
    <row r="13" ht="52.5" customHeight="1" outlineLevel="1" spans="1:23">
      <c r="A13" s="132" t="s">
        <v>250</v>
      </c>
      <c r="B13" s="132" t="s">
        <v>251</v>
      </c>
      <c r="C13" s="132" t="s">
        <v>249</v>
      </c>
      <c r="D13" s="132" t="s">
        <v>46</v>
      </c>
      <c r="E13" s="132" t="s">
        <v>78</v>
      </c>
      <c r="F13" s="132" t="s">
        <v>79</v>
      </c>
      <c r="G13" s="132" t="s">
        <v>222</v>
      </c>
      <c r="H13" s="132" t="s">
        <v>223</v>
      </c>
      <c r="I13" s="134">
        <v>2105000</v>
      </c>
      <c r="J13" s="134"/>
      <c r="K13" s="134"/>
      <c r="L13" s="134"/>
      <c r="M13" s="134"/>
      <c r="N13" s="132"/>
      <c r="O13" s="132"/>
      <c r="P13" s="132"/>
      <c r="Q13" s="134"/>
      <c r="R13" s="134">
        <v>2105000</v>
      </c>
      <c r="S13" s="134"/>
      <c r="T13" s="134"/>
      <c r="U13" s="134"/>
      <c r="V13" s="134"/>
      <c r="W13" s="134">
        <v>2105000</v>
      </c>
    </row>
    <row r="14" ht="52.5" customHeight="1" outlineLevel="1" spans="1:23">
      <c r="A14" s="132" t="s">
        <v>250</v>
      </c>
      <c r="B14" s="132" t="s">
        <v>251</v>
      </c>
      <c r="C14" s="132" t="s">
        <v>249</v>
      </c>
      <c r="D14" s="132" t="s">
        <v>46</v>
      </c>
      <c r="E14" s="132" t="s">
        <v>78</v>
      </c>
      <c r="F14" s="132" t="s">
        <v>79</v>
      </c>
      <c r="G14" s="132" t="s">
        <v>254</v>
      </c>
      <c r="H14" s="132" t="s">
        <v>255</v>
      </c>
      <c r="I14" s="134">
        <v>25000</v>
      </c>
      <c r="J14" s="134"/>
      <c r="K14" s="134"/>
      <c r="L14" s="134"/>
      <c r="M14" s="134"/>
      <c r="N14" s="132"/>
      <c r="O14" s="132"/>
      <c r="P14" s="132"/>
      <c r="Q14" s="134"/>
      <c r="R14" s="134">
        <v>25000</v>
      </c>
      <c r="S14" s="134"/>
      <c r="T14" s="134"/>
      <c r="U14" s="134"/>
      <c r="V14" s="134"/>
      <c r="W14" s="134">
        <v>25000</v>
      </c>
    </row>
    <row r="15" ht="52.5" customHeight="1" outlineLevel="1" spans="1:23">
      <c r="A15" s="132" t="s">
        <v>250</v>
      </c>
      <c r="B15" s="132" t="s">
        <v>251</v>
      </c>
      <c r="C15" s="132" t="s">
        <v>249</v>
      </c>
      <c r="D15" s="132" t="s">
        <v>46</v>
      </c>
      <c r="E15" s="132" t="s">
        <v>78</v>
      </c>
      <c r="F15" s="132" t="s">
        <v>79</v>
      </c>
      <c r="G15" s="132" t="s">
        <v>256</v>
      </c>
      <c r="H15" s="132" t="s">
        <v>257</v>
      </c>
      <c r="I15" s="134">
        <v>5000000</v>
      </c>
      <c r="J15" s="134"/>
      <c r="K15" s="134"/>
      <c r="L15" s="134"/>
      <c r="M15" s="134"/>
      <c r="N15" s="132"/>
      <c r="O15" s="132"/>
      <c r="P15" s="132"/>
      <c r="Q15" s="134"/>
      <c r="R15" s="134">
        <v>5000000</v>
      </c>
      <c r="S15" s="134"/>
      <c r="T15" s="134"/>
      <c r="U15" s="134"/>
      <c r="V15" s="134"/>
      <c r="W15" s="134">
        <v>5000000</v>
      </c>
    </row>
    <row r="16" ht="52.5" customHeight="1" outlineLevel="1" spans="1:23">
      <c r="A16" s="132" t="s">
        <v>250</v>
      </c>
      <c r="B16" s="132" t="s">
        <v>251</v>
      </c>
      <c r="C16" s="132" t="s">
        <v>249</v>
      </c>
      <c r="D16" s="132" t="s">
        <v>46</v>
      </c>
      <c r="E16" s="132" t="s">
        <v>78</v>
      </c>
      <c r="F16" s="132" t="s">
        <v>79</v>
      </c>
      <c r="G16" s="132" t="s">
        <v>258</v>
      </c>
      <c r="H16" s="132" t="s">
        <v>259</v>
      </c>
      <c r="I16" s="134">
        <v>50000</v>
      </c>
      <c r="J16" s="134"/>
      <c r="K16" s="134"/>
      <c r="L16" s="134"/>
      <c r="M16" s="134"/>
      <c r="N16" s="132"/>
      <c r="O16" s="132"/>
      <c r="P16" s="132"/>
      <c r="Q16" s="134"/>
      <c r="R16" s="134">
        <v>50000</v>
      </c>
      <c r="S16" s="134"/>
      <c r="T16" s="134"/>
      <c r="U16" s="134"/>
      <c r="V16" s="134"/>
      <c r="W16" s="134">
        <v>50000</v>
      </c>
    </row>
    <row r="17" ht="52.5" customHeight="1" spans="1:23">
      <c r="A17" s="132"/>
      <c r="B17" s="132"/>
      <c r="C17" s="132" t="s">
        <v>260</v>
      </c>
      <c r="D17" s="132"/>
      <c r="E17" s="132"/>
      <c r="F17" s="132"/>
      <c r="G17" s="132"/>
      <c r="H17" s="132"/>
      <c r="I17" s="134">
        <v>427000</v>
      </c>
      <c r="J17" s="134">
        <v>427000</v>
      </c>
      <c r="K17" s="134">
        <v>427000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outlineLevel="1" spans="1:23">
      <c r="A18" s="132" t="s">
        <v>250</v>
      </c>
      <c r="B18" s="132" t="s">
        <v>261</v>
      </c>
      <c r="C18" s="132" t="s">
        <v>260</v>
      </c>
      <c r="D18" s="132" t="s">
        <v>46</v>
      </c>
      <c r="E18" s="132" t="s">
        <v>78</v>
      </c>
      <c r="F18" s="132" t="s">
        <v>79</v>
      </c>
      <c r="G18" s="132" t="s">
        <v>222</v>
      </c>
      <c r="H18" s="132" t="s">
        <v>223</v>
      </c>
      <c r="I18" s="134">
        <v>427000</v>
      </c>
      <c r="J18" s="134">
        <v>427000</v>
      </c>
      <c r="K18" s="134">
        <v>427000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spans="1:23">
      <c r="A19" s="132"/>
      <c r="B19" s="132"/>
      <c r="C19" s="132" t="s">
        <v>262</v>
      </c>
      <c r="D19" s="132"/>
      <c r="E19" s="132"/>
      <c r="F19" s="132"/>
      <c r="G19" s="132"/>
      <c r="H19" s="132"/>
      <c r="I19" s="134">
        <v>155100</v>
      </c>
      <c r="J19" s="134">
        <v>155100</v>
      </c>
      <c r="K19" s="134">
        <v>155100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outlineLevel="1" spans="1:23">
      <c r="A20" s="132" t="s">
        <v>250</v>
      </c>
      <c r="B20" s="132" t="s">
        <v>263</v>
      </c>
      <c r="C20" s="132" t="s">
        <v>262</v>
      </c>
      <c r="D20" s="132" t="s">
        <v>46</v>
      </c>
      <c r="E20" s="132" t="s">
        <v>82</v>
      </c>
      <c r="F20" s="132" t="s">
        <v>83</v>
      </c>
      <c r="G20" s="132" t="s">
        <v>220</v>
      </c>
      <c r="H20" s="132" t="s">
        <v>221</v>
      </c>
      <c r="I20" s="134">
        <v>40000</v>
      </c>
      <c r="J20" s="134">
        <v>40000</v>
      </c>
      <c r="K20" s="134">
        <v>40000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250</v>
      </c>
      <c r="B21" s="132" t="s">
        <v>263</v>
      </c>
      <c r="C21" s="132" t="s">
        <v>262</v>
      </c>
      <c r="D21" s="132" t="s">
        <v>46</v>
      </c>
      <c r="E21" s="132" t="s">
        <v>82</v>
      </c>
      <c r="F21" s="132" t="s">
        <v>83</v>
      </c>
      <c r="G21" s="132" t="s">
        <v>264</v>
      </c>
      <c r="H21" s="132" t="s">
        <v>265</v>
      </c>
      <c r="I21" s="134">
        <v>10000</v>
      </c>
      <c r="J21" s="134">
        <v>10000</v>
      </c>
      <c r="K21" s="134">
        <v>10000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250</v>
      </c>
      <c r="B22" s="132" t="s">
        <v>263</v>
      </c>
      <c r="C22" s="132" t="s">
        <v>262</v>
      </c>
      <c r="D22" s="132" t="s">
        <v>46</v>
      </c>
      <c r="E22" s="132" t="s">
        <v>82</v>
      </c>
      <c r="F22" s="132" t="s">
        <v>83</v>
      </c>
      <c r="G22" s="132" t="s">
        <v>266</v>
      </c>
      <c r="H22" s="132" t="s">
        <v>267</v>
      </c>
      <c r="I22" s="134">
        <v>10000</v>
      </c>
      <c r="J22" s="134">
        <v>10000</v>
      </c>
      <c r="K22" s="134">
        <v>10000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outlineLevel="1" spans="1:23">
      <c r="A23" s="132" t="s">
        <v>250</v>
      </c>
      <c r="B23" s="132" t="s">
        <v>263</v>
      </c>
      <c r="C23" s="132" t="s">
        <v>262</v>
      </c>
      <c r="D23" s="132" t="s">
        <v>46</v>
      </c>
      <c r="E23" s="132" t="s">
        <v>82</v>
      </c>
      <c r="F23" s="132" t="s">
        <v>83</v>
      </c>
      <c r="G23" s="132" t="s">
        <v>268</v>
      </c>
      <c r="H23" s="132" t="s">
        <v>269</v>
      </c>
      <c r="I23" s="134">
        <v>40000</v>
      </c>
      <c r="J23" s="134">
        <v>40000</v>
      </c>
      <c r="K23" s="134">
        <v>40000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outlineLevel="1" spans="1:23">
      <c r="A24" s="132" t="s">
        <v>250</v>
      </c>
      <c r="B24" s="132" t="s">
        <v>263</v>
      </c>
      <c r="C24" s="132" t="s">
        <v>262</v>
      </c>
      <c r="D24" s="132" t="s">
        <v>46</v>
      </c>
      <c r="E24" s="132" t="s">
        <v>82</v>
      </c>
      <c r="F24" s="132" t="s">
        <v>83</v>
      </c>
      <c r="G24" s="132" t="s">
        <v>270</v>
      </c>
      <c r="H24" s="132" t="s">
        <v>271</v>
      </c>
      <c r="I24" s="134">
        <v>15100</v>
      </c>
      <c r="J24" s="134">
        <v>15100</v>
      </c>
      <c r="K24" s="134">
        <v>15100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outlineLevel="1" spans="1:23">
      <c r="A25" s="132" t="s">
        <v>250</v>
      </c>
      <c r="B25" s="132" t="s">
        <v>263</v>
      </c>
      <c r="C25" s="132" t="s">
        <v>262</v>
      </c>
      <c r="D25" s="132" t="s">
        <v>46</v>
      </c>
      <c r="E25" s="132" t="s">
        <v>82</v>
      </c>
      <c r="F25" s="132" t="s">
        <v>83</v>
      </c>
      <c r="G25" s="132" t="s">
        <v>252</v>
      </c>
      <c r="H25" s="132" t="s">
        <v>253</v>
      </c>
      <c r="I25" s="134">
        <v>30000</v>
      </c>
      <c r="J25" s="134">
        <v>30000</v>
      </c>
      <c r="K25" s="134">
        <v>30000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outlineLevel="1" spans="1:23">
      <c r="A26" s="132" t="s">
        <v>250</v>
      </c>
      <c r="B26" s="132" t="s">
        <v>263</v>
      </c>
      <c r="C26" s="132" t="s">
        <v>262</v>
      </c>
      <c r="D26" s="132" t="s">
        <v>46</v>
      </c>
      <c r="E26" s="132" t="s">
        <v>82</v>
      </c>
      <c r="F26" s="132" t="s">
        <v>83</v>
      </c>
      <c r="G26" s="132" t="s">
        <v>224</v>
      </c>
      <c r="H26" s="132" t="s">
        <v>225</v>
      </c>
      <c r="I26" s="134">
        <v>10000</v>
      </c>
      <c r="J26" s="134">
        <v>10000</v>
      </c>
      <c r="K26" s="134">
        <v>10000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spans="1:23">
      <c r="A27" s="132"/>
      <c r="B27" s="132"/>
      <c r="C27" s="132" t="s">
        <v>272</v>
      </c>
      <c r="D27" s="132"/>
      <c r="E27" s="132"/>
      <c r="F27" s="132"/>
      <c r="G27" s="132"/>
      <c r="H27" s="132"/>
      <c r="I27" s="134">
        <v>200000</v>
      </c>
      <c r="J27" s="134">
        <v>200000</v>
      </c>
      <c r="K27" s="134">
        <v>200000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outlineLevel="1" spans="1:23">
      <c r="A28" s="132" t="s">
        <v>250</v>
      </c>
      <c r="B28" s="132" t="s">
        <v>273</v>
      </c>
      <c r="C28" s="132" t="s">
        <v>272</v>
      </c>
      <c r="D28" s="132" t="s">
        <v>46</v>
      </c>
      <c r="E28" s="132" t="s">
        <v>82</v>
      </c>
      <c r="F28" s="132" t="s">
        <v>83</v>
      </c>
      <c r="G28" s="132" t="s">
        <v>274</v>
      </c>
      <c r="H28" s="132" t="s">
        <v>275</v>
      </c>
      <c r="I28" s="134">
        <v>200000</v>
      </c>
      <c r="J28" s="134">
        <v>200000</v>
      </c>
      <c r="K28" s="134">
        <v>200000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30" customHeight="1" spans="1:23">
      <c r="A29" s="133" t="s">
        <v>30</v>
      </c>
      <c r="B29" s="133"/>
      <c r="C29" s="133"/>
      <c r="D29" s="133"/>
      <c r="E29" s="133"/>
      <c r="F29" s="133"/>
      <c r="G29" s="133"/>
      <c r="H29" s="133"/>
      <c r="I29" s="134">
        <v>8182100</v>
      </c>
      <c r="J29" s="134">
        <v>782100</v>
      </c>
      <c r="K29" s="134">
        <v>782100</v>
      </c>
      <c r="L29" s="134"/>
      <c r="M29" s="134"/>
      <c r="N29" s="134"/>
      <c r="O29" s="134"/>
      <c r="P29" s="134"/>
      <c r="Q29" s="134"/>
      <c r="R29" s="134">
        <v>7400000</v>
      </c>
      <c r="S29" s="134"/>
      <c r="T29" s="134"/>
      <c r="U29" s="134"/>
      <c r="V29" s="134"/>
      <c r="W29" s="134">
        <v>7400000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showZeros="0" topLeftCell="D23" workbookViewId="0">
      <selection activeCell="A1" sqref="A1"/>
    </sheetView>
  </sheetViews>
  <sheetFormatPr defaultColWidth="10.2857142857143" defaultRowHeight="15" customHeight="1"/>
  <cols>
    <col min="1" max="3" width="14.2857142857143" customWidth="1"/>
    <col min="4" max="4" width="16.8571428571429" customWidth="1"/>
    <col min="5" max="5" width="18.7142857142857" customWidth="1"/>
    <col min="6" max="6" width="16.5714285714286" customWidth="1"/>
    <col min="7" max="7" width="16.1428571428571" customWidth="1"/>
    <col min="8" max="8" width="16" customWidth="1"/>
    <col min="9" max="9" width="15.4285714285714" customWidth="1"/>
    <col min="10" max="10" width="36.7142857142857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276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"单位名称："&amp;"芒市民族中学"</f>
        <v>单位名称：芒市民族中学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277</v>
      </c>
      <c r="B4" s="125" t="s">
        <v>278</v>
      </c>
      <c r="C4" s="125" t="s">
        <v>279</v>
      </c>
      <c r="D4" s="125" t="s">
        <v>280</v>
      </c>
      <c r="E4" s="125" t="s">
        <v>281</v>
      </c>
      <c r="F4" s="125" t="s">
        <v>282</v>
      </c>
      <c r="G4" s="125" t="s">
        <v>283</v>
      </c>
      <c r="H4" s="125" t="s">
        <v>284</v>
      </c>
      <c r="I4" s="125" t="s">
        <v>285</v>
      </c>
      <c r="J4" s="125" t="s">
        <v>286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262</v>
      </c>
      <c r="B7" s="126" t="s">
        <v>287</v>
      </c>
      <c r="C7" s="126" t="s">
        <v>288</v>
      </c>
      <c r="D7" s="126" t="s">
        <v>289</v>
      </c>
      <c r="E7" s="126" t="s">
        <v>290</v>
      </c>
      <c r="F7" s="126" t="s">
        <v>291</v>
      </c>
      <c r="G7" s="125" t="s">
        <v>292</v>
      </c>
      <c r="H7" s="125" t="s">
        <v>293</v>
      </c>
      <c r="I7" s="126" t="s">
        <v>294</v>
      </c>
      <c r="J7" s="126" t="s">
        <v>290</v>
      </c>
    </row>
    <row r="8" ht="52.5" customHeight="1" outlineLevel="1" spans="1:10">
      <c r="A8" s="126" t="s">
        <v>262</v>
      </c>
      <c r="B8" s="126" t="s">
        <v>287</v>
      </c>
      <c r="C8" s="126" t="s">
        <v>295</v>
      </c>
      <c r="D8" s="126" t="s">
        <v>296</v>
      </c>
      <c r="E8" s="126" t="s">
        <v>297</v>
      </c>
      <c r="F8" s="126" t="s">
        <v>298</v>
      </c>
      <c r="G8" s="125" t="s">
        <v>299</v>
      </c>
      <c r="H8" s="125" t="s">
        <v>300</v>
      </c>
      <c r="I8" s="126" t="s">
        <v>301</v>
      </c>
      <c r="J8" s="126" t="s">
        <v>297</v>
      </c>
    </row>
    <row r="9" ht="52.5" customHeight="1" outlineLevel="1" spans="1:10">
      <c r="A9" s="126" t="s">
        <v>262</v>
      </c>
      <c r="B9" s="126" t="s">
        <v>287</v>
      </c>
      <c r="C9" s="126" t="s">
        <v>302</v>
      </c>
      <c r="D9" s="126" t="s">
        <v>303</v>
      </c>
      <c r="E9" s="126" t="s">
        <v>304</v>
      </c>
      <c r="F9" s="126" t="s">
        <v>298</v>
      </c>
      <c r="G9" s="125" t="s">
        <v>305</v>
      </c>
      <c r="H9" s="125" t="s">
        <v>300</v>
      </c>
      <c r="I9" s="126" t="s">
        <v>301</v>
      </c>
      <c r="J9" s="126" t="s">
        <v>304</v>
      </c>
    </row>
    <row r="10" ht="52.5" customHeight="1" outlineLevel="1" spans="1:10">
      <c r="A10" s="126" t="s">
        <v>249</v>
      </c>
      <c r="B10" s="126" t="s">
        <v>306</v>
      </c>
      <c r="C10" s="126" t="s">
        <v>288</v>
      </c>
      <c r="D10" s="126" t="s">
        <v>289</v>
      </c>
      <c r="E10" s="126" t="s">
        <v>307</v>
      </c>
      <c r="F10" s="126" t="s">
        <v>298</v>
      </c>
      <c r="G10" s="125" t="s">
        <v>65</v>
      </c>
      <c r="H10" s="125" t="s">
        <v>308</v>
      </c>
      <c r="I10" s="126" t="s">
        <v>294</v>
      </c>
      <c r="J10" s="126" t="s">
        <v>307</v>
      </c>
    </row>
    <row r="11" ht="52.5" customHeight="1" outlineLevel="1" spans="1:10">
      <c r="A11" s="126" t="s">
        <v>249</v>
      </c>
      <c r="B11" s="126" t="s">
        <v>306</v>
      </c>
      <c r="C11" s="126" t="s">
        <v>288</v>
      </c>
      <c r="D11" s="126" t="s">
        <v>289</v>
      </c>
      <c r="E11" s="126" t="s">
        <v>309</v>
      </c>
      <c r="F11" s="126" t="s">
        <v>298</v>
      </c>
      <c r="G11" s="125" t="s">
        <v>310</v>
      </c>
      <c r="H11" s="125" t="s">
        <v>311</v>
      </c>
      <c r="I11" s="126" t="s">
        <v>294</v>
      </c>
      <c r="J11" s="126" t="s">
        <v>309</v>
      </c>
    </row>
    <row r="12" ht="52.5" customHeight="1" outlineLevel="1" spans="1:10">
      <c r="A12" s="126" t="s">
        <v>249</v>
      </c>
      <c r="B12" s="126" t="s">
        <v>306</v>
      </c>
      <c r="C12" s="126" t="s">
        <v>288</v>
      </c>
      <c r="D12" s="126" t="s">
        <v>289</v>
      </c>
      <c r="E12" s="126" t="s">
        <v>312</v>
      </c>
      <c r="F12" s="126" t="s">
        <v>298</v>
      </c>
      <c r="G12" s="125" t="s">
        <v>313</v>
      </c>
      <c r="H12" s="125" t="s">
        <v>311</v>
      </c>
      <c r="I12" s="126" t="s">
        <v>294</v>
      </c>
      <c r="J12" s="126" t="s">
        <v>312</v>
      </c>
    </row>
    <row r="13" ht="52.5" customHeight="1" outlineLevel="1" spans="1:10">
      <c r="A13" s="126" t="s">
        <v>249</v>
      </c>
      <c r="B13" s="126" t="s">
        <v>306</v>
      </c>
      <c r="C13" s="126" t="s">
        <v>295</v>
      </c>
      <c r="D13" s="126" t="s">
        <v>296</v>
      </c>
      <c r="E13" s="126" t="s">
        <v>314</v>
      </c>
      <c r="F13" s="126" t="s">
        <v>298</v>
      </c>
      <c r="G13" s="125" t="s">
        <v>305</v>
      </c>
      <c r="H13" s="125" t="s">
        <v>300</v>
      </c>
      <c r="I13" s="126" t="s">
        <v>301</v>
      </c>
      <c r="J13" s="126" t="s">
        <v>314</v>
      </c>
    </row>
    <row r="14" ht="52.5" customHeight="1" outlineLevel="1" spans="1:10">
      <c r="A14" s="126" t="s">
        <v>249</v>
      </c>
      <c r="B14" s="126" t="s">
        <v>306</v>
      </c>
      <c r="C14" s="126" t="s">
        <v>295</v>
      </c>
      <c r="D14" s="126" t="s">
        <v>296</v>
      </c>
      <c r="E14" s="126" t="s">
        <v>315</v>
      </c>
      <c r="F14" s="126" t="s">
        <v>298</v>
      </c>
      <c r="G14" s="125" t="s">
        <v>316</v>
      </c>
      <c r="H14" s="125" t="s">
        <v>300</v>
      </c>
      <c r="I14" s="126" t="s">
        <v>301</v>
      </c>
      <c r="J14" s="126" t="s">
        <v>315</v>
      </c>
    </row>
    <row r="15" ht="52.5" customHeight="1" outlineLevel="1" spans="1:10">
      <c r="A15" s="126" t="s">
        <v>249</v>
      </c>
      <c r="B15" s="126" t="s">
        <v>306</v>
      </c>
      <c r="C15" s="126" t="s">
        <v>302</v>
      </c>
      <c r="D15" s="126" t="s">
        <v>303</v>
      </c>
      <c r="E15" s="126" t="s">
        <v>317</v>
      </c>
      <c r="F15" s="126" t="s">
        <v>298</v>
      </c>
      <c r="G15" s="125" t="s">
        <v>305</v>
      </c>
      <c r="H15" s="125" t="s">
        <v>300</v>
      </c>
      <c r="I15" s="126" t="s">
        <v>301</v>
      </c>
      <c r="J15" s="126" t="s">
        <v>317</v>
      </c>
    </row>
    <row r="16" ht="52.5" customHeight="1" outlineLevel="1" spans="1:10">
      <c r="A16" s="126" t="s">
        <v>249</v>
      </c>
      <c r="B16" s="126" t="s">
        <v>306</v>
      </c>
      <c r="C16" s="126" t="s">
        <v>302</v>
      </c>
      <c r="D16" s="126" t="s">
        <v>303</v>
      </c>
      <c r="E16" s="126" t="s">
        <v>318</v>
      </c>
      <c r="F16" s="126" t="s">
        <v>298</v>
      </c>
      <c r="G16" s="125" t="s">
        <v>305</v>
      </c>
      <c r="H16" s="125" t="s">
        <v>300</v>
      </c>
      <c r="I16" s="126" t="s">
        <v>301</v>
      </c>
      <c r="J16" s="126" t="s">
        <v>318</v>
      </c>
    </row>
    <row r="17" ht="52.5" customHeight="1" outlineLevel="1" spans="1:10">
      <c r="A17" s="126" t="s">
        <v>272</v>
      </c>
      <c r="B17" s="126" t="s">
        <v>319</v>
      </c>
      <c r="C17" s="126" t="s">
        <v>288</v>
      </c>
      <c r="D17" s="126" t="s">
        <v>289</v>
      </c>
      <c r="E17" s="126" t="s">
        <v>320</v>
      </c>
      <c r="F17" s="126" t="s">
        <v>291</v>
      </c>
      <c r="G17" s="125" t="s">
        <v>305</v>
      </c>
      <c r="H17" s="125" t="s">
        <v>300</v>
      </c>
      <c r="I17" s="126" t="s">
        <v>301</v>
      </c>
      <c r="J17" s="126" t="s">
        <v>320</v>
      </c>
    </row>
    <row r="18" ht="52.5" customHeight="1" outlineLevel="1" spans="1:10">
      <c r="A18" s="126" t="s">
        <v>272</v>
      </c>
      <c r="B18" s="126" t="s">
        <v>319</v>
      </c>
      <c r="C18" s="126" t="s">
        <v>288</v>
      </c>
      <c r="D18" s="126" t="s">
        <v>321</v>
      </c>
      <c r="E18" s="126" t="s">
        <v>322</v>
      </c>
      <c r="F18" s="126" t="s">
        <v>291</v>
      </c>
      <c r="G18" s="125" t="s">
        <v>323</v>
      </c>
      <c r="H18" s="125" t="s">
        <v>300</v>
      </c>
      <c r="I18" s="126" t="s">
        <v>301</v>
      </c>
      <c r="J18" s="126" t="s">
        <v>322</v>
      </c>
    </row>
    <row r="19" ht="52.5" customHeight="1" outlineLevel="1" spans="1:10">
      <c r="A19" s="126" t="s">
        <v>272</v>
      </c>
      <c r="B19" s="126" t="s">
        <v>319</v>
      </c>
      <c r="C19" s="126" t="s">
        <v>295</v>
      </c>
      <c r="D19" s="126" t="s">
        <v>296</v>
      </c>
      <c r="E19" s="126" t="s">
        <v>324</v>
      </c>
      <c r="F19" s="126" t="s">
        <v>291</v>
      </c>
      <c r="G19" s="125" t="s">
        <v>323</v>
      </c>
      <c r="H19" s="125" t="s">
        <v>300</v>
      </c>
      <c r="I19" s="126" t="s">
        <v>301</v>
      </c>
      <c r="J19" s="126" t="s">
        <v>324</v>
      </c>
    </row>
    <row r="20" ht="52.5" customHeight="1" outlineLevel="1" spans="1:10">
      <c r="A20" s="126" t="s">
        <v>272</v>
      </c>
      <c r="B20" s="126" t="s">
        <v>319</v>
      </c>
      <c r="C20" s="126" t="s">
        <v>302</v>
      </c>
      <c r="D20" s="126" t="s">
        <v>303</v>
      </c>
      <c r="E20" s="126" t="s">
        <v>325</v>
      </c>
      <c r="F20" s="126" t="s">
        <v>291</v>
      </c>
      <c r="G20" s="125" t="s">
        <v>305</v>
      </c>
      <c r="H20" s="125"/>
      <c r="I20" s="126" t="s">
        <v>301</v>
      </c>
      <c r="J20" s="126" t="s">
        <v>325</v>
      </c>
    </row>
    <row r="21" ht="52.5" customHeight="1" outlineLevel="1" spans="1:10">
      <c r="A21" s="126" t="s">
        <v>260</v>
      </c>
      <c r="B21" s="126" t="s">
        <v>326</v>
      </c>
      <c r="C21" s="126" t="s">
        <v>288</v>
      </c>
      <c r="D21" s="126" t="s">
        <v>289</v>
      </c>
      <c r="E21" s="126" t="s">
        <v>327</v>
      </c>
      <c r="F21" s="126" t="s">
        <v>291</v>
      </c>
      <c r="G21" s="125" t="s">
        <v>328</v>
      </c>
      <c r="H21" s="125" t="s">
        <v>329</v>
      </c>
      <c r="I21" s="126" t="s">
        <v>294</v>
      </c>
      <c r="J21" s="126" t="s">
        <v>330</v>
      </c>
    </row>
    <row r="22" ht="52.5" customHeight="1" outlineLevel="1" spans="1:10">
      <c r="A22" s="126" t="s">
        <v>260</v>
      </c>
      <c r="B22" s="126" t="s">
        <v>326</v>
      </c>
      <c r="C22" s="126" t="s">
        <v>288</v>
      </c>
      <c r="D22" s="126" t="s">
        <v>331</v>
      </c>
      <c r="E22" s="126" t="s">
        <v>332</v>
      </c>
      <c r="F22" s="126" t="s">
        <v>298</v>
      </c>
      <c r="G22" s="125" t="s">
        <v>305</v>
      </c>
      <c r="H22" s="125" t="s">
        <v>300</v>
      </c>
      <c r="I22" s="126" t="s">
        <v>294</v>
      </c>
      <c r="J22" s="126" t="s">
        <v>333</v>
      </c>
    </row>
    <row r="23" ht="52.5" customHeight="1" outlineLevel="1" spans="1:10">
      <c r="A23" s="126" t="s">
        <v>260</v>
      </c>
      <c r="B23" s="126" t="s">
        <v>326</v>
      </c>
      <c r="C23" s="126" t="s">
        <v>295</v>
      </c>
      <c r="D23" s="126" t="s">
        <v>296</v>
      </c>
      <c r="E23" s="126" t="s">
        <v>334</v>
      </c>
      <c r="F23" s="126" t="s">
        <v>298</v>
      </c>
      <c r="G23" s="125" t="s">
        <v>323</v>
      </c>
      <c r="H23" s="125" t="s">
        <v>300</v>
      </c>
      <c r="I23" s="126" t="s">
        <v>294</v>
      </c>
      <c r="J23" s="126" t="s">
        <v>335</v>
      </c>
    </row>
    <row r="24" ht="52.5" customHeight="1" outlineLevel="1" spans="1:10">
      <c r="A24" s="126" t="s">
        <v>260</v>
      </c>
      <c r="B24" s="126" t="s">
        <v>326</v>
      </c>
      <c r="C24" s="126" t="s">
        <v>302</v>
      </c>
      <c r="D24" s="126" t="s">
        <v>303</v>
      </c>
      <c r="E24" s="126" t="s">
        <v>336</v>
      </c>
      <c r="F24" s="126" t="s">
        <v>298</v>
      </c>
      <c r="G24" s="125" t="s">
        <v>316</v>
      </c>
      <c r="H24" s="125" t="s">
        <v>300</v>
      </c>
      <c r="I24" s="126" t="s">
        <v>294</v>
      </c>
      <c r="J24" s="126" t="s">
        <v>337</v>
      </c>
    </row>
  </sheetData>
  <mergeCells count="10">
    <mergeCell ref="A2:J2"/>
    <mergeCell ref="A3:E3"/>
    <mergeCell ref="A7:A9"/>
    <mergeCell ref="A10:A16"/>
    <mergeCell ref="A17:A20"/>
    <mergeCell ref="A21:A24"/>
    <mergeCell ref="B7:B9"/>
    <mergeCell ref="B10:B16"/>
    <mergeCell ref="B17:B20"/>
    <mergeCell ref="B21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Heijudy</cp:lastModifiedBy>
  <dcterms:created xsi:type="dcterms:W3CDTF">2025-03-20T09:43:00Z</dcterms:created>
  <dcterms:modified xsi:type="dcterms:W3CDTF">2025-03-27T04:02:41Z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32D3FF3DDD624DF4B682CF39FFF50AC1_13</vt:lpwstr>
  </property>
</Properties>
</file>