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<sst xmlns="http://schemas.openxmlformats.org/spreadsheetml/2006/main" count="814" uniqueCount="350">
  <si>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</si>
  <si>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</si>
  <si>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</si>
  <si>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</si>
  <si>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</si>
  <si>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</si>
  <si>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</si>
  <si>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</si>
  <si>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</si>
  <si>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</si>
  <si>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</si>
  <si>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</si>
  <si>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</si>
  <si>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</si>
  <si>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</si>
  <si>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</si>
  <si>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</si>
  <si>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</si>
  <si>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</si>
  <si>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</si>
  <si>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</si>
  <si>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</si>
  <si>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</si>
  <si>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</si>
  <si>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</si>
  <si>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</si>
  <si>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</si>
  <si>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</si>
  <si>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</si>
  <si>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</si>
  <si>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</si>
  <si>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</si>
  <si>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</si>
  <si>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</si>
  <si>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</si>
  <si>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</si>
  <si>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</si>
  <si>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</si>
  <si>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</si>
  <si>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</si>
  <si>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</si>
  <si>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</si>
  <si>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</si>
  <si>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</si>
  <si>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</si>
  <si>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</si>
  <si>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芒市江东中学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</si>
  <si>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</si>
  <si>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</si>
  <si>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</si>
  <si>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</si>
  <si>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</si>
  <si>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</si>
  <si>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</si>
  <si>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</si>
  <si>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</si>
  <si>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</si>
  <si>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</si>
  <si>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</si>
  <si>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</si>
  <si>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</si>
  <si>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</si>
  <si>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</si>
  <si>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</si>
  <si>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</si>
  <si>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</si>
  <si>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</si>
  <si>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</si>
  <si>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</si>
  <si>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</si>
  <si>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</si>
  <si>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</si>
  <si>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</si>
  <si>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</si>
  <si>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</si>
  <si>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</si>
  <si>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</si>
  <si>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</si>
  <si>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</si>
  <si>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</si>
  <si>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</si>
  <si>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</si>
  <si>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</si>
  <si>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</si>
  <si>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</si>
  <si>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</si>
  <si>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</si>
  <si>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</si>
  <si>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</si>
  <si>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</si>
  <si>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</si>
  <si>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</si>
  <si>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</si>
  <si>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</si>
  <si>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</si>
  <si>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</si>
  <si>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</si>
  <si>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</si>
  <si>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</si>
  <si>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</si>
  <si>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</si>
  <si>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</si>
  <si>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</si>
  <si>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</si>
  <si>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</si>
  <si>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</si>
  <si>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</si>
  <si>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</si>
  <si>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</si>
  <si>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</si>
  <si>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</si>
  <si>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</si>
  <si>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</si>
  <si>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</si>
  <si>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</si>
  <si>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</si>
  <si>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</si>
  <si>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</si>
  <si>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</si>
  <si>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</si>
  <si>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</si>
  <si>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</si>
  <si>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</si>
  <si>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</si>
  <si>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</si>
  <si>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</si>
  <si>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</si>
  <si>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</si>
  <si>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</si>
  <si>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</si>
  <si>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</si>
  <si>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</si>
  <si>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</si>
  <si>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</si>
  <si>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</si>
  <si>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</si>
  <si>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</si>
  <si>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</si>
  <si>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</si>
  <si>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</si>
  <si>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</si>
  <si>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</si>
  <si>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</si>
  <si>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</si>
  <si>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</si>
  <si>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</si>
  <si>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</si>
  <si>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</si>
  <si>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</si>
  <si>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</si>
  <si>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</si>
  <si>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</si>
  <si>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</si>
  <si>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</si>
  <si>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</si>
  <si>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</si>
  <si>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</si>
  <si>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</si>
  <si>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</si>
  <si>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</si>
  <si>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</si>
  <si>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</si>
  <si>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</si>
  <si>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说明：芒市江东中学无“三公”经费预算，此表无数据。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</si>
  <si>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</si>
  <si>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</si>
  <si>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</si>
  <si>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</si>
  <si>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</si>
  <si>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</si>
  <si>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</si>
  <si>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</si>
  <si>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</si>
  <si>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</si>
  <si>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</si>
  <si>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</si>
  <si>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</si>
  <si>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</si>
  <si>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</si>
  <si>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</si>
  <si>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</si>
  <si>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</si>
  <si>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</si>
  <si>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</si>
  <si>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</si>
  <si>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</si>
  <si>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</si>
  <si>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</si>
  <si>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</si>
  <si>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533103210000000019080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</si>
  <si>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</si>
  <si>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</si>
  <si>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</si>
  <si>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</si>
  <si>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</si>
  <si>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</si>
  <si>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</si>
  <si>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533103210000000019082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</si>
  <si>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</si>
  <si>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</si>
  <si>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</si>
  <si>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</si>
  <si>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</si>
  <si>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</si>
  <si>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</si>
  <si>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</si>
  <si>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</si>
  <si>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533103210000000019083</t>
  </si>
  <si>
    <t>30113</t>
  </si>
  <si>
    <t>533103210000000019081</t>
  </si>
  <si>
    <t>编内聘用临时人员社会保险单位缴费</t>
  </si>
  <si>
    <t>533103210000000019091</t>
  </si>
  <si>
    <t>一般公用经费</t>
  </si>
  <si>
    <t>30201</t>
  </si>
  <si>
    <t>办公费</t>
  </si>
  <si>
    <t>30226</t>
  </si>
  <si>
    <t>劳务费</t>
  </si>
  <si>
    <t>533103210000000019090</t>
  </si>
  <si>
    <t>退休公用经费</t>
  </si>
  <si>
    <t>30299</t>
  </si>
  <si>
    <t>其他商品和服务支出</t>
  </si>
  <si>
    <t>533103210000000019089</t>
  </si>
  <si>
    <t>工会经费</t>
  </si>
  <si>
    <t>30228</t>
  </si>
  <si>
    <t>533103241100002302805</t>
  </si>
  <si>
    <t>机关事业单位职工及军人抚恤补助</t>
  </si>
  <si>
    <t>30305</t>
  </si>
  <si>
    <t>生活补助</t>
  </si>
  <si>
    <t>533103241100002317286</t>
  </si>
  <si>
    <t>临时人员</t>
  </si>
  <si>
    <t>30199</t>
  </si>
  <si>
    <t>其他工资福利支出</t>
  </si>
  <si>
    <t>533103241100002318304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</si>
  <si>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</si>
  <si>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</si>
  <si>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</si>
  <si>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</si>
  <si>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</si>
  <si>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</si>
  <si>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</si>
  <si>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</si>
  <si>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</si>
  <si>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</si>
  <si>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</si>
  <si>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533103251100003903547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</si>
  <si>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</si>
  <si>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</si>
  <si>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</si>
  <si>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</si>
  <si>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</si>
  <si>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</si>
  <si>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</si>
  <si>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</si>
  <si>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30308</t>
  </si>
  <si>
    <t>助学金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</si>
  <si>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</si>
  <si>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</si>
  <si>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</si>
  <si>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</si>
  <si>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</si>
  <si>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</si>
  <si>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</si>
  <si>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</si>
  <si>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</si>
  <si>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</si>
  <si>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</si>
  <si>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</si>
  <si>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</si>
  <si>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保障全校师生正常的生活和学习</t>
  </si>
  <si>
    <t>产出指标</t>
  </si>
  <si>
    <t>数量指标</t>
  </si>
  <si>
    <t>项目受益人数</t>
  </si>
  <si>
    <t>=</t>
  </si>
  <si>
    <t>890</t>
  </si>
  <si>
    <t>人</t>
  </si>
  <si>
    <t>定量指标</t>
  </si>
  <si>
    <t>项目学生受益情况</t>
  </si>
  <si>
    <t>时效指标</t>
  </si>
  <si>
    <t>资金下达时间</t>
  </si>
  <si>
    <t>2025</t>
  </si>
  <si>
    <t>年</t>
  </si>
  <si>
    <t>资金下达情况</t>
  </si>
  <si>
    <t>效益指标</t>
  </si>
  <si>
    <t>社会效益</t>
  </si>
  <si>
    <t>中学生综合素质提升</t>
  </si>
  <si>
    <t>&gt;=</t>
  </si>
  <si>
    <t>%</t>
  </si>
  <si>
    <t>定性指标</t>
  </si>
  <si>
    <t>中学生综合素质提升情况</t>
  </si>
  <si>
    <t>满意度指标</t>
  </si>
  <si>
    <t>服务对象满意度</t>
  </si>
  <si>
    <t>社会满意度</t>
  </si>
  <si>
    <t>95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</si>
  <si>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</si>
  <si>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</si>
  <si>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</si>
  <si>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</si>
  <si>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</si>
  <si>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说明：芒市江东中学无部门政府性基金经费预算，此表无数据。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</si>
  <si>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</si>
  <si>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</si>
  <si>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</si>
  <si>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</si>
  <si>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</si>
  <si>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</si>
  <si>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</si>
  <si>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</si>
  <si>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</si>
  <si>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</si>
  <si>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</si>
  <si>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</si>
  <si>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说明：芒市江东中学无部门政府采购经费预算，此表无数据。</t>
  </si>
  <si>
    <t>预算08表</t>
  </si>
  <si>
    <t>政府购买服务项目</t>
  </si>
  <si>
    <t>政府购买服务目录</t>
  </si>
  <si>
    <t>说明：芒市江东中学无部门政府购买服务经费预算，此表无数据。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</si>
  <si>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</si>
  <si>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</si>
  <si>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</si>
  <si>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</si>
  <si>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</si>
  <si>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</si>
  <si>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</si>
  <si>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</si>
  <si>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</si>
  <si>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</si>
  <si>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</si>
  <si>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</si>
  <si>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</si>
  <si>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</si>
  <si>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</si>
  <si>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</si>
  <si>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说明：芒市江东中学无市对下转移支付经费预算，此表无数据。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</si>
  <si>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</si>
  <si>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</si>
  <si>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</si>
  <si>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</si>
  <si>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</si>
  <si>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</si>
  <si>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</si>
  <si>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</si>
  <si>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</si>
  <si>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</si>
  <si>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说明：芒市江东中学无新增资产配置经费预算，此表无数据。</t>
  </si>
  <si>
    <t>预算11表</t>
  </si>
  <si>
    <t>上级补助</t>
  </si>
  <si>
    <t>说明：芒市江东中学无上级补助项目经费预算，此表无数据。</t>
  </si>
  <si>
    <t>预算12表</t>
  </si>
  <si>
    <t>项目级次</t>
  </si>
  <si>
    <t>说明：芒市江东中学无部门项目中期规划经费预算，此表无数据。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</si>
</sst>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0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6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2" workbookViewId="0">
      <selection activeCell="H14" sqref="H1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75" t="str">
        <f>"单位名称："&amp;"芒市江东中学"</f>
        <v>单位名称：芒市江东中学</v>
      </c>
      <c r="B3" s="175"/>
      <c r="C3" s="178"/>
      <c r="D3" s="176" t="s">
        <v>1</v>
      </c>
    </row>
    <row r="4" ht="18.75" customHeight="1" spans="1:4">
      <c r="A4" s="179" t="s">
        <v>2</v>
      </c>
      <c r="B4" s="179"/>
      <c r="C4" s="179" t="s">
        <v>3</v>
      </c>
      <c r="D4" s="179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13807614.28</v>
      </c>
      <c r="C6" s="133" t="str">
        <f>"一"&amp;"、"&amp;"教育支出"</f>
        <v>一、教育支出</v>
      </c>
      <c r="D6" s="135">
        <v>11703176.92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2069635.42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763844.34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1170957.6</v>
      </c>
    </row>
    <row r="10" ht="18.75" customHeight="1" spans="1:4">
      <c r="A10" s="133" t="s">
        <v>11</v>
      </c>
      <c r="B10" s="135">
        <v>1900000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>
        <v>1900000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15707614.28</v>
      </c>
      <c r="C32" s="133" t="s">
        <v>18</v>
      </c>
      <c r="D32" s="135">
        <v>15707614.28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15707614.28</v>
      </c>
      <c r="C36" s="133" t="s">
        <v>25</v>
      </c>
      <c r="D36" s="135">
        <v>15707614.28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293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294</v>
      </c>
      <c r="C2" s="117"/>
      <c r="D2" s="118"/>
      <c r="E2" s="118"/>
      <c r="F2" s="118"/>
    </row>
    <row r="3" ht="13.5" customHeight="1" spans="1:6">
      <c r="A3" s="119" t="str">
        <f>"单位名称："&amp;"芒市江东中学"</f>
        <v>单位名称：芒市江东中学</v>
      </c>
      <c r="B3" s="119" t="s">
        <v>295</v>
      </c>
      <c r="C3" s="120"/>
      <c r="D3" s="92"/>
      <c r="E3" s="92"/>
      <c r="F3" s="113" t="s">
        <v>1</v>
      </c>
    </row>
    <row r="4" ht="19.5" customHeight="1" spans="1:6">
      <c r="A4" s="60" t="s">
        <v>166</v>
      </c>
      <c r="B4" s="121" t="s">
        <v>48</v>
      </c>
      <c r="C4" s="60" t="s">
        <v>49</v>
      </c>
      <c r="D4" s="37" t="s">
        <v>296</v>
      </c>
      <c r="E4" s="37"/>
      <c r="F4" s="37"/>
    </row>
    <row r="5" ht="18.55" customHeight="1" spans="1:6">
      <c r="A5" s="60"/>
      <c r="B5" s="121"/>
      <c r="C5" s="60"/>
      <c r="D5" s="37" t="s">
        <v>30</v>
      </c>
      <c r="E5" s="37" t="s">
        <v>52</v>
      </c>
      <c r="F5" s="37" t="s">
        <v>53</v>
      </c>
    </row>
    <row r="6" ht="20.25" customHeight="1" spans="1:6">
      <c r="A6" s="60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5"/>
      <c r="B7" s="121"/>
      <c r="C7" s="35"/>
      <c r="D7" s="76"/>
      <c r="E7" s="123"/>
      <c r="F7" s="123"/>
    </row>
    <row r="8" ht="30" customHeight="1" spans="1:6">
      <c r="A8" s="22"/>
      <c r="B8" s="22"/>
      <c r="C8" s="22"/>
      <c r="D8" s="76"/>
      <c r="E8" s="123"/>
      <c r="F8" s="123"/>
    </row>
    <row r="9" ht="30" customHeight="1" spans="1:6">
      <c r="A9" s="20" t="s">
        <v>297</v>
      </c>
      <c r="B9" s="20" t="s">
        <v>297</v>
      </c>
      <c r="C9" s="20" t="s">
        <v>297</v>
      </c>
      <c r="D9" s="76"/>
      <c r="E9" s="123"/>
      <c r="F9" s="123"/>
    </row>
    <row r="10" customHeight="1" spans="1:6">
      <c r="A10" s="28" t="s">
        <v>298</v>
      </c>
      <c r="B10" s="28"/>
      <c r="C10" s="28"/>
      <c r="D10" s="6"/>
      <c r="E10" s="6"/>
      <c r="F10" s="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P6" sqref="P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4" t="s">
        <v>299</v>
      </c>
    </row>
    <row r="2" ht="27.75" customHeight="1" spans="1:17">
      <c r="A2" s="45" t="str">
        <f>"2025"&amp;"年部门政府采购预算表"</f>
        <v>2025年部门政府采购预算表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05"/>
      <c r="L2" s="31"/>
      <c r="M2" s="31"/>
      <c r="N2" s="31"/>
      <c r="O2" s="105"/>
      <c r="P2" s="105"/>
      <c r="Q2" s="31"/>
    </row>
    <row r="3" ht="18.75" customHeight="1" spans="1:17">
      <c r="A3" s="46" t="str">
        <f>"单位名称："&amp;"芒市江东中学"</f>
        <v>单位名称：芒市江东中学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300</v>
      </c>
      <c r="B4" s="93" t="s">
        <v>301</v>
      </c>
      <c r="C4" s="93" t="s">
        <v>302</v>
      </c>
      <c r="D4" s="93" t="s">
        <v>303</v>
      </c>
      <c r="E4" s="93" t="s">
        <v>304</v>
      </c>
      <c r="F4" s="93" t="s">
        <v>305</v>
      </c>
      <c r="G4" s="49" t="s">
        <v>173</v>
      </c>
      <c r="H4" s="49"/>
      <c r="I4" s="49"/>
      <c r="J4" s="49"/>
      <c r="K4" s="107"/>
      <c r="L4" s="49"/>
      <c r="M4" s="49"/>
      <c r="N4" s="49"/>
      <c r="O4" s="73"/>
      <c r="P4" s="107"/>
      <c r="Q4" s="50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306</v>
      </c>
      <c r="J5" s="94" t="s">
        <v>307</v>
      </c>
      <c r="K5" s="108" t="s">
        <v>308</v>
      </c>
      <c r="L5" s="109" t="s">
        <v>309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310</v>
      </c>
      <c r="O6" s="35" t="s">
        <v>42</v>
      </c>
      <c r="P6" s="112" t="s">
        <v>43</v>
      </c>
      <c r="Q6" s="95" t="s">
        <v>44</v>
      </c>
    </row>
    <row r="7" ht="15" customHeight="1" spans="1:17">
      <c r="A7" s="74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297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311</v>
      </c>
      <c r="B11" s="28"/>
      <c r="C11" s="2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8"/>
      <c r="P11" s="28"/>
      <c r="Q11" s="28"/>
    </row>
  </sheetData>
  <mergeCells count="18">
    <mergeCell ref="A2:Q2"/>
    <mergeCell ref="A3:F3"/>
    <mergeCell ref="G4:Q4"/>
    <mergeCell ref="L5:Q5"/>
    <mergeCell ref="A10:E10"/>
    <mergeCell ref="A11:N11"/>
    <mergeCell ref="O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312</v>
      </c>
    </row>
    <row r="2" ht="36" customHeight="1" spans="1:14">
      <c r="A2" s="31" t="str">
        <f>"2025"&amp;"年部门政府购买服务预算表"</f>
        <v>2025年部门政府购买服务预算表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"单位名称："&amp;"芒市江东中学"</f>
        <v>单位名称：芒市江东中学</v>
      </c>
      <c r="B3" s="34"/>
      <c r="C3" s="34"/>
      <c r="D3" s="34"/>
      <c r="E3" s="34"/>
      <c r="F3" s="34"/>
      <c r="G3" s="34"/>
      <c r="H3" s="86"/>
      <c r="I3" s="1"/>
      <c r="J3" s="1"/>
      <c r="K3" s="86"/>
      <c r="L3" s="1"/>
      <c r="M3" s="92"/>
      <c r="N3" s="44" t="s">
        <v>27</v>
      </c>
    </row>
    <row r="4" ht="15.75" customHeight="1" spans="1:14">
      <c r="A4" s="11" t="s">
        <v>300</v>
      </c>
      <c r="B4" s="11" t="s">
        <v>313</v>
      </c>
      <c r="C4" s="11" t="s">
        <v>314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306</v>
      </c>
      <c r="G5" s="11" t="s">
        <v>307</v>
      </c>
      <c r="H5" s="11" t="s">
        <v>308</v>
      </c>
      <c r="I5" s="12" t="s">
        <v>309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315</v>
      </c>
      <c r="B11" s="28"/>
      <c r="C11" s="2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R29" sqref="R29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5" width="7.57142857142857" customWidth="1"/>
    <col min="6" max="6" width="9" customWidth="1"/>
    <col min="7" max="7" width="7.85714285714286" customWidth="1"/>
    <col min="8" max="8" width="8.85714285714286" customWidth="1"/>
    <col min="9" max="9" width="8" customWidth="1"/>
    <col min="10" max="10" width="7.85714285714286" customWidth="1"/>
    <col min="11" max="11" width="8.42857142857143" customWidth="1"/>
    <col min="12" max="12" width="8.28571428571429" customWidth="1"/>
    <col min="13" max="13" width="8.85714285714286" customWidth="1"/>
    <col min="14" max="14" width="8.42857142857143" customWidth="1"/>
    <col min="15" max="16" width="7.57142857142857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0" t="s">
        <v>316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9" t="str">
        <f>"单位名称："&amp;"芒市江东中学"</f>
        <v>单位名称：芒市江东中学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1" t="s">
        <v>317</v>
      </c>
      <c r="B5" s="12" t="s">
        <v>173</v>
      </c>
      <c r="C5" s="13"/>
      <c r="D5" s="72"/>
      <c r="E5" s="73" t="s">
        <v>318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3"/>
    </row>
    <row r="6" ht="40.5" customHeight="1" spans="1:16">
      <c r="A6" s="74"/>
      <c r="B6" s="16" t="s">
        <v>30</v>
      </c>
      <c r="C6" s="11" t="s">
        <v>34</v>
      </c>
      <c r="D6" s="75" t="s">
        <v>319</v>
      </c>
      <c r="E6" s="75" t="s">
        <v>320</v>
      </c>
      <c r="F6" s="75" t="s">
        <v>321</v>
      </c>
      <c r="G6" s="75" t="s">
        <v>322</v>
      </c>
      <c r="H6" s="75" t="s">
        <v>323</v>
      </c>
      <c r="I6" s="75" t="s">
        <v>324</v>
      </c>
      <c r="J6" s="75" t="s">
        <v>325</v>
      </c>
      <c r="K6" s="75" t="s">
        <v>326</v>
      </c>
      <c r="L6" s="75" t="s">
        <v>327</v>
      </c>
      <c r="M6" s="35" t="s">
        <v>328</v>
      </c>
      <c r="N6" s="35" t="s">
        <v>329</v>
      </c>
      <c r="O6" s="84" t="s">
        <v>330</v>
      </c>
      <c r="P6" s="35" t="s">
        <v>331</v>
      </c>
    </row>
    <row r="7" ht="19.5" customHeight="1" spans="1:16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74">
        <v>16</v>
      </c>
    </row>
    <row r="8" ht="19.5" customHeight="1" spans="1:16">
      <c r="A8" s="38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8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3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28" t="s">
        <v>332</v>
      </c>
      <c r="B11" s="28"/>
      <c r="C11" s="2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M18" sqref="M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333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"单位名称："&amp;"芒市江东中学"</f>
        <v>单位名称：芒市江东中学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6" t="s">
        <v>258</v>
      </c>
      <c r="B4" s="36" t="s">
        <v>259</v>
      </c>
      <c r="C4" s="36" t="s">
        <v>260</v>
      </c>
      <c r="D4" s="36" t="s">
        <v>261</v>
      </c>
      <c r="E4" s="36" t="s">
        <v>262</v>
      </c>
      <c r="F4" s="60" t="s">
        <v>263</v>
      </c>
      <c r="G4" s="36" t="s">
        <v>264</v>
      </c>
      <c r="H4" s="60" t="s">
        <v>265</v>
      </c>
      <c r="I4" s="60" t="s">
        <v>266</v>
      </c>
      <c r="J4" s="36" t="s">
        <v>267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0">
        <v>6</v>
      </c>
      <c r="G5" s="36">
        <v>7</v>
      </c>
      <c r="H5" s="60">
        <v>8</v>
      </c>
      <c r="I5" s="60">
        <v>9</v>
      </c>
      <c r="J5" s="36">
        <v>10</v>
      </c>
    </row>
    <row r="6" ht="25.95" customHeight="1" spans="1:10">
      <c r="A6" s="38"/>
      <c r="B6" s="51"/>
      <c r="C6" s="51"/>
      <c r="D6" s="51"/>
      <c r="E6" s="61"/>
      <c r="F6" s="62"/>
      <c r="G6" s="61"/>
      <c r="H6" s="62"/>
      <c r="I6" s="62"/>
      <c r="J6" s="61"/>
    </row>
    <row r="7" ht="25.95" customHeight="1" spans="1:10">
      <c r="A7" s="38"/>
      <c r="B7" s="22" t="s">
        <v>334</v>
      </c>
      <c r="C7" s="22" t="s">
        <v>334</v>
      </c>
      <c r="D7" s="22" t="s">
        <v>334</v>
      </c>
      <c r="E7" s="38" t="s">
        <v>334</v>
      </c>
      <c r="F7" s="22" t="s">
        <v>334</v>
      </c>
      <c r="G7" s="38" t="s">
        <v>334</v>
      </c>
      <c r="H7" s="22" t="s">
        <v>334</v>
      </c>
      <c r="I7" s="22" t="s">
        <v>334</v>
      </c>
      <c r="J7" s="38" t="s">
        <v>334</v>
      </c>
    </row>
    <row r="8" ht="18" customHeight="1" spans="1:10">
      <c r="A8" s="29" t="s">
        <v>332</v>
      </c>
      <c r="B8" s="29"/>
      <c r="C8" s="29"/>
      <c r="D8" s="30"/>
      <c r="E8" s="30"/>
      <c r="F8" s="30"/>
      <c r="G8" s="30"/>
      <c r="H8" s="30"/>
      <c r="I8" s="30"/>
      <c r="J8" s="30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335</v>
      </c>
    </row>
    <row r="2" ht="28.5" customHeight="1" spans="1:8">
      <c r="A2" s="45" t="str">
        <f>"2025"&amp;"年新增资产配置表"</f>
        <v>2025年新增资产配置表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6" t="str">
        <f>"单位名称："&amp;"芒市江东中学"</f>
        <v>单位名称：芒市江东中学</v>
      </c>
      <c r="B3" s="33"/>
      <c r="C3" s="47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336</v>
      </c>
      <c r="C4" s="11" t="s">
        <v>337</v>
      </c>
      <c r="D4" s="11" t="s">
        <v>338</v>
      </c>
      <c r="E4" s="11" t="s">
        <v>339</v>
      </c>
      <c r="F4" s="48" t="s">
        <v>340</v>
      </c>
      <c r="G4" s="49"/>
      <c r="H4" s="50"/>
    </row>
    <row r="5" ht="18" customHeight="1" spans="1:8">
      <c r="A5" s="18"/>
      <c r="B5" s="18"/>
      <c r="C5" s="18"/>
      <c r="D5" s="18"/>
      <c r="E5" s="18"/>
      <c r="F5" s="36" t="s">
        <v>304</v>
      </c>
      <c r="G5" s="36" t="s">
        <v>341</v>
      </c>
      <c r="H5" s="36" t="s">
        <v>342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ht="25" customHeight="1" spans="1:8">
      <c r="A9" s="29" t="s">
        <v>343</v>
      </c>
      <c r="B9" s="29"/>
      <c r="C9" s="29"/>
      <c r="D9" s="30"/>
      <c r="E9" s="30"/>
      <c r="F9" s="30"/>
      <c r="G9" s="30"/>
      <c r="H9" s="3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25" sqref="H2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344</v>
      </c>
    </row>
    <row r="2" ht="27.75" customHeight="1" spans="1:11">
      <c r="A2" s="31" t="str">
        <f>"2025"&amp;"年上级补助项目支出预算表"</f>
        <v>2025年上级补助项目支出预算表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"单位名称："&amp;"芒市江东中学"</f>
        <v>单位名称：芒市江东中学</v>
      </c>
      <c r="B3" s="33"/>
      <c r="C3" s="33"/>
      <c r="D3" s="33"/>
      <c r="E3" s="33"/>
      <c r="F3" s="33"/>
      <c r="G3" s="33"/>
      <c r="H3" s="34"/>
      <c r="I3" s="34"/>
      <c r="J3" s="34"/>
      <c r="K3" s="41" t="s">
        <v>27</v>
      </c>
    </row>
    <row r="4" ht="21.75" customHeight="1" spans="1:11">
      <c r="A4" s="35" t="s">
        <v>236</v>
      </c>
      <c r="B4" s="35" t="s">
        <v>168</v>
      </c>
      <c r="C4" s="35" t="s">
        <v>237</v>
      </c>
      <c r="D4" s="36" t="s">
        <v>169</v>
      </c>
      <c r="E4" s="36" t="s">
        <v>170</v>
      </c>
      <c r="F4" s="36" t="s">
        <v>238</v>
      </c>
      <c r="G4" s="36" t="s">
        <v>239</v>
      </c>
      <c r="H4" s="37" t="s">
        <v>30</v>
      </c>
      <c r="I4" s="37" t="s">
        <v>345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8"/>
      <c r="B8" s="22"/>
      <c r="C8" s="38"/>
      <c r="D8" s="38"/>
      <c r="E8" s="38"/>
      <c r="F8" s="38"/>
      <c r="G8" s="38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9" t="s">
        <v>297</v>
      </c>
      <c r="B10" s="40"/>
      <c r="C10" s="40"/>
      <c r="D10" s="40"/>
      <c r="E10" s="40"/>
      <c r="F10" s="40"/>
      <c r="G10" s="40"/>
      <c r="H10" s="23"/>
      <c r="I10" s="23"/>
      <c r="J10" s="23"/>
      <c r="K10" s="43"/>
    </row>
    <row r="11" customHeight="1" spans="1:11">
      <c r="A11" s="29" t="s">
        <v>346</v>
      </c>
      <c r="B11" s="29"/>
      <c r="C11" s="29"/>
      <c r="D11" s="30"/>
      <c r="E11" s="30"/>
      <c r="F11" s="30"/>
      <c r="G11" s="30"/>
      <c r="H11" s="30"/>
      <c r="I11" s="29"/>
      <c r="J11" s="29"/>
      <c r="K11" s="29"/>
    </row>
  </sheetData>
  <mergeCells count="17">
    <mergeCell ref="A2:K2"/>
    <mergeCell ref="A3:G3"/>
    <mergeCell ref="I4:K4"/>
    <mergeCell ref="A10:G10"/>
    <mergeCell ref="A11:H11"/>
    <mergeCell ref="I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K18" sqref="K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"单位名称："&amp;"芒市江东中学"</f>
        <v>单位名称：芒市江东中学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168</v>
      </c>
      <c r="D4" s="11" t="s">
        <v>348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334</v>
      </c>
      <c r="C10" s="26"/>
      <c r="D10" s="27"/>
      <c r="E10" s="23"/>
      <c r="F10" s="23"/>
      <c r="G10" s="23"/>
    </row>
    <row r="11" customHeight="1" spans="1:7">
      <c r="A11" s="28" t="s">
        <v>349</v>
      </c>
      <c r="B11" s="29"/>
      <c r="C11" s="29"/>
      <c r="D11" s="30"/>
      <c r="E11" s="30"/>
      <c r="F11" s="30"/>
      <c r="G11" s="30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29" sqref="F2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31" t="str">
        <f>"2025"&amp;"年部门收入预算表"</f>
        <v>2025年部门收入预算表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"单位名称："&amp;"芒市江东中学"</f>
        <v>单位名称：芒市江东中学</v>
      </c>
      <c r="B3" s="33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9" customHeight="1" spans="1:19">
      <c r="A6" s="74"/>
      <c r="B6" s="74"/>
      <c r="C6" s="74"/>
      <c r="D6" s="87"/>
      <c r="E6" s="87"/>
      <c r="F6" s="87"/>
      <c r="G6" s="74"/>
      <c r="H6" s="74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0">
        <v>19</v>
      </c>
    </row>
    <row r="8" ht="52.5" customHeight="1" spans="1:19">
      <c r="A8" s="172" t="s">
        <v>45</v>
      </c>
      <c r="B8" s="172" t="s">
        <v>46</v>
      </c>
      <c r="C8" s="23">
        <v>15707614.28</v>
      </c>
      <c r="D8" s="23">
        <v>15707614.28</v>
      </c>
      <c r="E8" s="23">
        <v>13807614.28</v>
      </c>
      <c r="F8" s="23"/>
      <c r="G8" s="23"/>
      <c r="H8" s="23"/>
      <c r="I8" s="23">
        <v>1900000</v>
      </c>
      <c r="J8" s="23"/>
      <c r="K8" s="23"/>
      <c r="L8" s="23"/>
      <c r="M8" s="23"/>
      <c r="N8" s="23">
        <v>1900000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15707614.28</v>
      </c>
      <c r="D9" s="162">
        <v>15707614.28</v>
      </c>
      <c r="E9" s="162">
        <v>13807614.28</v>
      </c>
      <c r="F9" s="162"/>
      <c r="G9" s="162"/>
      <c r="H9" s="162"/>
      <c r="I9" s="162">
        <v>1900000</v>
      </c>
      <c r="J9" s="162"/>
      <c r="K9" s="162"/>
      <c r="L9" s="162"/>
      <c r="M9" s="162"/>
      <c r="N9" s="162">
        <v>1900000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F39" sqref="F39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8.28571428571429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 t="s">
        <v>47</v>
      </c>
      <c r="O1" s="44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3" t="str">
        <f>"单位名称："&amp;"芒市江东中学"</f>
        <v>单位名称：芒市江东中学</v>
      </c>
      <c r="B3" s="33"/>
      <c r="C3" s="33"/>
      <c r="D3" s="33"/>
      <c r="E3" s="33"/>
      <c r="F3" s="33"/>
      <c r="G3" s="164"/>
      <c r="H3" s="164"/>
      <c r="I3" s="164"/>
      <c r="J3" s="164"/>
      <c r="K3" s="164"/>
      <c r="L3" s="164"/>
      <c r="M3" s="164"/>
      <c r="N3" s="44" t="s">
        <v>1</v>
      </c>
      <c r="O3" s="44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11703176.92</v>
      </c>
      <c r="D7" s="135">
        <v>9803176.92</v>
      </c>
      <c r="E7" s="135">
        <v>9803176.92</v>
      </c>
      <c r="F7" s="135"/>
      <c r="G7" s="135"/>
      <c r="H7" s="135"/>
      <c r="I7" s="135"/>
      <c r="J7" s="135">
        <v>1900000</v>
      </c>
      <c r="K7" s="135"/>
      <c r="L7" s="135"/>
      <c r="M7" s="135"/>
      <c r="N7" s="135"/>
      <c r="O7" s="135">
        <v>1900000</v>
      </c>
    </row>
    <row r="8" ht="52.5" customHeight="1" spans="1:15">
      <c r="A8" s="169" t="s">
        <v>76</v>
      </c>
      <c r="B8" s="169" t="s">
        <v>77</v>
      </c>
      <c r="C8" s="135">
        <v>11703176.92</v>
      </c>
      <c r="D8" s="135">
        <v>9803176.92</v>
      </c>
      <c r="E8" s="135">
        <v>9803176.92</v>
      </c>
      <c r="F8" s="135"/>
      <c r="G8" s="135"/>
      <c r="H8" s="135"/>
      <c r="I8" s="135"/>
      <c r="J8" s="135">
        <v>1900000</v>
      </c>
      <c r="K8" s="135"/>
      <c r="L8" s="135"/>
      <c r="M8" s="135"/>
      <c r="N8" s="135"/>
      <c r="O8" s="135">
        <v>1900000</v>
      </c>
    </row>
    <row r="9" ht="52.5" customHeight="1" spans="1:15">
      <c r="A9" s="170" t="s">
        <v>78</v>
      </c>
      <c r="B9" s="170" t="s">
        <v>79</v>
      </c>
      <c r="C9" s="135">
        <v>11703176.92</v>
      </c>
      <c r="D9" s="135">
        <v>9803176.92</v>
      </c>
      <c r="E9" s="135">
        <v>9803176.92</v>
      </c>
      <c r="F9" s="135"/>
      <c r="G9" s="135"/>
      <c r="H9" s="135"/>
      <c r="I9" s="135"/>
      <c r="J9" s="135">
        <v>1900000</v>
      </c>
      <c r="K9" s="135"/>
      <c r="L9" s="135"/>
      <c r="M9" s="135"/>
      <c r="N9" s="135"/>
      <c r="O9" s="135">
        <v>1900000</v>
      </c>
    </row>
    <row r="10" ht="52.5" customHeight="1" spans="1:15">
      <c r="A10" s="168" t="s">
        <v>80</v>
      </c>
      <c r="B10" s="168" t="s">
        <v>81</v>
      </c>
      <c r="C10" s="135">
        <v>2069635.42</v>
      </c>
      <c r="D10" s="135">
        <v>2069635.42</v>
      </c>
      <c r="E10" s="135">
        <v>2069635.42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82</v>
      </c>
      <c r="B11" s="169" t="s">
        <v>83</v>
      </c>
      <c r="C11" s="135">
        <v>1845941.15</v>
      </c>
      <c r="D11" s="135">
        <v>1845941.15</v>
      </c>
      <c r="E11" s="135">
        <v>1845941.15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11400</v>
      </c>
      <c r="D12" s="135">
        <v>11400</v>
      </c>
      <c r="E12" s="135">
        <v>11400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96" customHeight="1" spans="1:15">
      <c r="A13" s="170" t="s">
        <v>86</v>
      </c>
      <c r="B13" s="170" t="s">
        <v>87</v>
      </c>
      <c r="C13" s="135">
        <v>1726012.8</v>
      </c>
      <c r="D13" s="135">
        <v>1726012.8</v>
      </c>
      <c r="E13" s="135">
        <v>1726012.8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87" customHeight="1" spans="1:15">
      <c r="A14" s="170" t="s">
        <v>88</v>
      </c>
      <c r="B14" s="170" t="s">
        <v>89</v>
      </c>
      <c r="C14" s="135">
        <v>108528.35</v>
      </c>
      <c r="D14" s="135">
        <v>108528.35</v>
      </c>
      <c r="E14" s="135">
        <v>108528.35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90</v>
      </c>
      <c r="B15" s="169" t="s">
        <v>91</v>
      </c>
      <c r="C15" s="135">
        <v>4800</v>
      </c>
      <c r="D15" s="135">
        <v>4800</v>
      </c>
      <c r="E15" s="135">
        <v>4800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92</v>
      </c>
      <c r="B16" s="170" t="s">
        <v>93</v>
      </c>
      <c r="C16" s="135">
        <v>4800</v>
      </c>
      <c r="D16" s="135">
        <v>4800</v>
      </c>
      <c r="E16" s="135">
        <v>4800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94</v>
      </c>
      <c r="B17" s="169" t="s">
        <v>95</v>
      </c>
      <c r="C17" s="135">
        <v>218894.27</v>
      </c>
      <c r="D17" s="135">
        <v>218894.27</v>
      </c>
      <c r="E17" s="135">
        <v>218894.27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84" customHeight="1" spans="1:15">
      <c r="A18" s="170" t="s">
        <v>96</v>
      </c>
      <c r="B18" s="170" t="s">
        <v>95</v>
      </c>
      <c r="C18" s="135">
        <v>218894.27</v>
      </c>
      <c r="D18" s="135">
        <v>218894.27</v>
      </c>
      <c r="E18" s="135">
        <v>218894.27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97</v>
      </c>
      <c r="B19" s="168" t="s">
        <v>98</v>
      </c>
      <c r="C19" s="135">
        <v>763844.34</v>
      </c>
      <c r="D19" s="135">
        <v>763844.34</v>
      </c>
      <c r="E19" s="135">
        <v>763844.34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99</v>
      </c>
      <c r="B20" s="169" t="s">
        <v>100</v>
      </c>
      <c r="C20" s="135">
        <v>763844.34</v>
      </c>
      <c r="D20" s="135">
        <v>763844.34</v>
      </c>
      <c r="E20" s="135">
        <v>763844.34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101</v>
      </c>
      <c r="B21" s="170" t="s">
        <v>102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>
        <v>724812.42</v>
      </c>
      <c r="D22" s="135">
        <v>724812.42</v>
      </c>
      <c r="E22" s="135">
        <v>724812.42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77" customHeight="1" spans="1:15">
      <c r="A23" s="170" t="s">
        <v>105</v>
      </c>
      <c r="B23" s="170" t="s">
        <v>106</v>
      </c>
      <c r="C23" s="135">
        <v>39031.92</v>
      </c>
      <c r="D23" s="135">
        <v>39031.92</v>
      </c>
      <c r="E23" s="135">
        <v>39031.92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107</v>
      </c>
      <c r="B24" s="168" t="s">
        <v>108</v>
      </c>
      <c r="C24" s="135">
        <v>1170957.6</v>
      </c>
      <c r="D24" s="135">
        <v>1170957.6</v>
      </c>
      <c r="E24" s="135">
        <v>1170957.6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109</v>
      </c>
      <c r="B25" s="169" t="s">
        <v>110</v>
      </c>
      <c r="C25" s="135">
        <v>1170957.6</v>
      </c>
      <c r="D25" s="135">
        <v>1170957.6</v>
      </c>
      <c r="E25" s="135">
        <v>1170957.6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111</v>
      </c>
      <c r="B26" s="170" t="s">
        <v>112</v>
      </c>
      <c r="C26" s="135">
        <v>1170957.6</v>
      </c>
      <c r="D26" s="135">
        <v>1170957.6</v>
      </c>
      <c r="E26" s="135">
        <v>1170957.6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7" t="s">
        <v>30</v>
      </c>
      <c r="B27" s="167"/>
      <c r="C27" s="135">
        <v>15707614.28</v>
      </c>
      <c r="D27" s="135">
        <v>13807614.28</v>
      </c>
      <c r="E27" s="135">
        <v>13807614.28</v>
      </c>
      <c r="F27" s="135"/>
      <c r="G27" s="135"/>
      <c r="H27" s="135"/>
      <c r="I27" s="135"/>
      <c r="J27" s="135">
        <v>1900000</v>
      </c>
      <c r="K27" s="135"/>
      <c r="L27" s="135"/>
      <c r="M27" s="135"/>
      <c r="N27" s="135"/>
      <c r="O27" s="135">
        <v>1900000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1" t="s">
        <v>113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3" t="str">
        <f>"单位名称："&amp;"芒市江东中学"</f>
        <v>单位名称：芒市江东中学</v>
      </c>
      <c r="B3" s="158"/>
      <c r="C3" s="158"/>
      <c r="D3" s="92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1" t="s">
        <v>116</v>
      </c>
      <c r="B5" s="11" t="s">
        <v>5</v>
      </c>
      <c r="C5" s="71" t="s">
        <v>117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118</v>
      </c>
      <c r="B7" s="23">
        <v>13807614.28</v>
      </c>
      <c r="C7" s="88" t="s">
        <v>119</v>
      </c>
      <c r="D7" s="23">
        <v>13807614.28</v>
      </c>
    </row>
    <row r="8" ht="19.5" customHeight="1" spans="1:4">
      <c r="A8" s="88" t="s">
        <v>120</v>
      </c>
      <c r="B8" s="23">
        <v>13807614.28</v>
      </c>
      <c r="C8" s="159" t="s">
        <v>121</v>
      </c>
      <c r="D8" s="23"/>
    </row>
    <row r="9" ht="19.5" customHeight="1" spans="1:4">
      <c r="A9" s="160" t="s">
        <v>122</v>
      </c>
      <c r="B9" s="23"/>
      <c r="C9" s="159" t="s">
        <v>123</v>
      </c>
      <c r="D9" s="23"/>
    </row>
    <row r="10" ht="19.5" customHeight="1" spans="1:4">
      <c r="A10" s="160" t="s">
        <v>124</v>
      </c>
      <c r="B10" s="23"/>
      <c r="C10" s="159" t="s">
        <v>125</v>
      </c>
      <c r="D10" s="23"/>
    </row>
    <row r="11" ht="19.5" customHeight="1" spans="1:4">
      <c r="A11" s="160" t="s">
        <v>126</v>
      </c>
      <c r="B11" s="23"/>
      <c r="C11" s="159" t="s">
        <v>127</v>
      </c>
      <c r="D11" s="23"/>
    </row>
    <row r="12" ht="19.5" customHeight="1" spans="1:4">
      <c r="A12" s="160" t="s">
        <v>120</v>
      </c>
      <c r="B12" s="23"/>
      <c r="C12" s="159" t="s">
        <v>128</v>
      </c>
      <c r="D12" s="23">
        <v>9803176.92</v>
      </c>
    </row>
    <row r="13" ht="19.5" customHeight="1" spans="1:4">
      <c r="A13" s="160" t="s">
        <v>122</v>
      </c>
      <c r="B13" s="23"/>
      <c r="C13" s="159" t="s">
        <v>129</v>
      </c>
      <c r="D13" s="23"/>
    </row>
    <row r="14" ht="19.5" customHeight="1" spans="1:4">
      <c r="A14" s="160" t="s">
        <v>124</v>
      </c>
      <c r="B14" s="23"/>
      <c r="C14" s="159" t="s">
        <v>130</v>
      </c>
      <c r="D14" s="23"/>
    </row>
    <row r="15" ht="19.5" customHeight="1" spans="1:4">
      <c r="A15" s="161"/>
      <c r="B15" s="23"/>
      <c r="C15" s="159" t="s">
        <v>131</v>
      </c>
      <c r="D15" s="23">
        <v>2069635.42</v>
      </c>
    </row>
    <row r="16" ht="19.5" customHeight="1" spans="1:4">
      <c r="A16" s="161"/>
      <c r="B16" s="23"/>
      <c r="C16" s="159" t="s">
        <v>132</v>
      </c>
      <c r="D16" s="23">
        <v>763844.34</v>
      </c>
    </row>
    <row r="17" ht="19.5" customHeight="1" spans="1:4">
      <c r="A17" s="161"/>
      <c r="B17" s="23"/>
      <c r="C17" s="159" t="s">
        <v>133</v>
      </c>
      <c r="D17" s="23"/>
    </row>
    <row r="18" ht="19.5" customHeight="1" spans="1:4">
      <c r="A18" s="161"/>
      <c r="B18" s="23"/>
      <c r="C18" s="159" t="s">
        <v>134</v>
      </c>
      <c r="D18" s="23"/>
    </row>
    <row r="19" ht="19.5" customHeight="1" spans="1:4">
      <c r="A19" s="161"/>
      <c r="B19" s="23"/>
      <c r="C19" s="159" t="s">
        <v>135</v>
      </c>
      <c r="D19" s="23"/>
    </row>
    <row r="20" ht="19.5" customHeight="1" spans="1:4">
      <c r="A20" s="88"/>
      <c r="B20" s="23"/>
      <c r="C20" s="159" t="s">
        <v>136</v>
      </c>
      <c r="D20" s="23"/>
    </row>
    <row r="21" ht="19.5" customHeight="1" spans="1:4">
      <c r="A21" s="88"/>
      <c r="B21" s="23"/>
      <c r="C21" s="88" t="s">
        <v>137</v>
      </c>
      <c r="D21" s="23"/>
    </row>
    <row r="22" ht="19.5" customHeight="1" spans="1:4">
      <c r="A22" s="88"/>
      <c r="B22" s="23"/>
      <c r="C22" s="88" t="s">
        <v>138</v>
      </c>
      <c r="D22" s="23"/>
    </row>
    <row r="23" ht="19.5" customHeight="1" spans="1:4">
      <c r="A23" s="88"/>
      <c r="B23" s="23"/>
      <c r="C23" s="88" t="s">
        <v>139</v>
      </c>
      <c r="D23" s="23"/>
    </row>
    <row r="24" ht="19.5" customHeight="1" spans="1:4">
      <c r="A24" s="88"/>
      <c r="B24" s="23"/>
      <c r="C24" s="88" t="s">
        <v>140</v>
      </c>
      <c r="D24" s="23"/>
    </row>
    <row r="25" ht="19.5" customHeight="1" spans="1:4">
      <c r="A25" s="88"/>
      <c r="B25" s="23"/>
      <c r="C25" s="88" t="s">
        <v>141</v>
      </c>
      <c r="D25" s="23"/>
    </row>
    <row r="26" ht="19.5" customHeight="1" spans="1:4">
      <c r="A26" s="159"/>
      <c r="B26" s="23"/>
      <c r="C26" s="88" t="s">
        <v>142</v>
      </c>
      <c r="D26" s="23">
        <v>1170957.6</v>
      </c>
    </row>
    <row r="27" ht="19.5" customHeight="1" spans="1:4">
      <c r="A27" s="88"/>
      <c r="B27" s="23"/>
      <c r="C27" s="88" t="s">
        <v>143</v>
      </c>
      <c r="D27" s="23"/>
    </row>
    <row r="28" customHeight="1" spans="1:4">
      <c r="A28" s="88"/>
      <c r="B28" s="23"/>
      <c r="C28" s="160" t="s">
        <v>144</v>
      </c>
      <c r="D28" s="23"/>
    </row>
    <row r="29" ht="19.5" customHeight="1" spans="1:4">
      <c r="A29" s="88"/>
      <c r="B29" s="23"/>
      <c r="C29" s="88" t="s">
        <v>145</v>
      </c>
      <c r="D29" s="23"/>
    </row>
    <row r="30" ht="19.5" customHeight="1" spans="1:4">
      <c r="A30" s="159"/>
      <c r="B30" s="23"/>
      <c r="C30" s="88" t="s">
        <v>146</v>
      </c>
      <c r="D30" s="23"/>
    </row>
    <row r="31" ht="18" customHeight="1" spans="1:4">
      <c r="A31" s="159"/>
      <c r="B31" s="23"/>
      <c r="C31" s="88" t="s">
        <v>147</v>
      </c>
      <c r="D31" s="23"/>
    </row>
    <row r="32" ht="18" customHeight="1" spans="1:4">
      <c r="A32" s="159"/>
      <c r="B32" s="23"/>
      <c r="C32" s="160" t="s">
        <v>148</v>
      </c>
      <c r="D32" s="23"/>
    </row>
    <row r="33" ht="18" customHeight="1" spans="1:4">
      <c r="A33" s="159"/>
      <c r="B33" s="23"/>
      <c r="C33" s="160" t="s">
        <v>149</v>
      </c>
      <c r="D33" s="23"/>
    </row>
    <row r="34" ht="19.5" customHeight="1" spans="1:4">
      <c r="A34" s="159"/>
      <c r="B34" s="162"/>
      <c r="C34" s="88" t="s">
        <v>150</v>
      </c>
      <c r="D34" s="162"/>
    </row>
    <row r="35" ht="19.5" customHeight="1" spans="1:4">
      <c r="A35" s="159"/>
      <c r="B35" s="23"/>
      <c r="C35" s="88" t="s">
        <v>151</v>
      </c>
      <c r="D35" s="23"/>
    </row>
    <row r="36" ht="19.5" customHeight="1" spans="1:4">
      <c r="A36" s="163" t="s">
        <v>24</v>
      </c>
      <c r="B36" s="23">
        <v>13807614.28</v>
      </c>
      <c r="C36" s="163" t="s">
        <v>25</v>
      </c>
      <c r="D36" s="23">
        <v>13807614.28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1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152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"单位名称："&amp;"芒市江东中学"</f>
        <v>单位名称：芒市江东中学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153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154</v>
      </c>
      <c r="F5" s="152" t="s">
        <v>155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9803176.92</v>
      </c>
      <c r="D7" s="154">
        <v>9803176.92</v>
      </c>
      <c r="E7" s="154">
        <v>9601020</v>
      </c>
      <c r="F7" s="154">
        <v>202156.92</v>
      </c>
      <c r="G7" s="154"/>
    </row>
    <row r="8" ht="18.75" customHeight="1" outlineLevel="1" spans="1:7">
      <c r="A8" s="155" t="s">
        <v>76</v>
      </c>
      <c r="B8" s="155" t="s">
        <v>77</v>
      </c>
      <c r="C8" s="154">
        <v>9803176.92</v>
      </c>
      <c r="D8" s="154">
        <v>9803176.92</v>
      </c>
      <c r="E8" s="154">
        <v>9601020</v>
      </c>
      <c r="F8" s="154">
        <v>202156.92</v>
      </c>
      <c r="G8" s="154"/>
    </row>
    <row r="9" ht="18.75" customHeight="1" outlineLevel="2" spans="1:7">
      <c r="A9" s="156" t="s">
        <v>78</v>
      </c>
      <c r="B9" s="156" t="s">
        <v>79</v>
      </c>
      <c r="C9" s="154">
        <v>9803176.92</v>
      </c>
      <c r="D9" s="154">
        <v>9803176.92</v>
      </c>
      <c r="E9" s="154">
        <v>9601020</v>
      </c>
      <c r="F9" s="154">
        <v>202156.92</v>
      </c>
      <c r="G9" s="154"/>
    </row>
    <row r="10" ht="18.75" customHeight="1" spans="1:7">
      <c r="A10" s="153" t="s">
        <v>80</v>
      </c>
      <c r="B10" s="153" t="s">
        <v>81</v>
      </c>
      <c r="C10" s="154">
        <v>2069635.42</v>
      </c>
      <c r="D10" s="154">
        <v>2069635.42</v>
      </c>
      <c r="E10" s="154">
        <v>2058235.42</v>
      </c>
      <c r="F10" s="154">
        <v>11400</v>
      </c>
      <c r="G10" s="154"/>
    </row>
    <row r="11" ht="18.75" customHeight="1" outlineLevel="1" spans="1:7">
      <c r="A11" s="155" t="s">
        <v>82</v>
      </c>
      <c r="B11" s="155" t="s">
        <v>83</v>
      </c>
      <c r="C11" s="154">
        <v>1845941.15</v>
      </c>
      <c r="D11" s="154">
        <v>1845941.15</v>
      </c>
      <c r="E11" s="154">
        <v>1834541.15</v>
      </c>
      <c r="F11" s="154">
        <v>11400</v>
      </c>
      <c r="G11" s="154"/>
    </row>
    <row r="12" ht="18.75" customHeight="1" outlineLevel="2" spans="1:7">
      <c r="A12" s="156" t="s">
        <v>84</v>
      </c>
      <c r="B12" s="156" t="s">
        <v>85</v>
      </c>
      <c r="C12" s="154">
        <v>11400</v>
      </c>
      <c r="D12" s="154">
        <v>11400</v>
      </c>
      <c r="E12" s="154"/>
      <c r="F12" s="154">
        <v>11400</v>
      </c>
      <c r="G12" s="154"/>
    </row>
    <row r="13" ht="33" customHeight="1" outlineLevel="2" spans="1:7">
      <c r="A13" s="156" t="s">
        <v>86</v>
      </c>
      <c r="B13" s="156" t="s">
        <v>87</v>
      </c>
      <c r="C13" s="154">
        <v>1726012.8</v>
      </c>
      <c r="D13" s="154">
        <v>1726012.8</v>
      </c>
      <c r="E13" s="154">
        <v>1726012.8</v>
      </c>
      <c r="F13" s="154"/>
      <c r="G13" s="154"/>
    </row>
    <row r="14" ht="29" customHeight="1" outlineLevel="2" spans="1:7">
      <c r="A14" s="156" t="s">
        <v>88</v>
      </c>
      <c r="B14" s="156" t="s">
        <v>89</v>
      </c>
      <c r="C14" s="154">
        <v>108528.35</v>
      </c>
      <c r="D14" s="154">
        <v>108528.35</v>
      </c>
      <c r="E14" s="154">
        <v>108528.35</v>
      </c>
      <c r="F14" s="154"/>
      <c r="G14" s="154"/>
    </row>
    <row r="15" ht="18.75" customHeight="1" outlineLevel="1" spans="1:7">
      <c r="A15" s="155" t="s">
        <v>90</v>
      </c>
      <c r="B15" s="155" t="s">
        <v>91</v>
      </c>
      <c r="C15" s="154">
        <v>4800</v>
      </c>
      <c r="D15" s="154">
        <v>4800</v>
      </c>
      <c r="E15" s="154">
        <v>4800</v>
      </c>
      <c r="F15" s="154"/>
      <c r="G15" s="154"/>
    </row>
    <row r="16" ht="18.75" customHeight="1" outlineLevel="2" spans="1:7">
      <c r="A16" s="156" t="s">
        <v>92</v>
      </c>
      <c r="B16" s="156" t="s">
        <v>93</v>
      </c>
      <c r="C16" s="154">
        <v>4800</v>
      </c>
      <c r="D16" s="154">
        <v>4800</v>
      </c>
      <c r="E16" s="154">
        <v>4800</v>
      </c>
      <c r="F16" s="154"/>
      <c r="G16" s="154"/>
    </row>
    <row r="17" ht="18.75" customHeight="1" outlineLevel="1" spans="1:7">
      <c r="A17" s="155" t="s">
        <v>94</v>
      </c>
      <c r="B17" s="155" t="s">
        <v>95</v>
      </c>
      <c r="C17" s="154">
        <v>218894.27</v>
      </c>
      <c r="D17" s="154">
        <v>218894.27</v>
      </c>
      <c r="E17" s="154">
        <v>218894.27</v>
      </c>
      <c r="F17" s="154"/>
      <c r="G17" s="154"/>
    </row>
    <row r="18" ht="31" customHeight="1" outlineLevel="2" spans="1:7">
      <c r="A18" s="156" t="s">
        <v>96</v>
      </c>
      <c r="B18" s="156" t="s">
        <v>95</v>
      </c>
      <c r="C18" s="154">
        <v>218894.27</v>
      </c>
      <c r="D18" s="154">
        <v>218894.27</v>
      </c>
      <c r="E18" s="154">
        <v>218894.27</v>
      </c>
      <c r="F18" s="154"/>
      <c r="G18" s="154"/>
    </row>
    <row r="19" ht="18.75" customHeight="1" spans="1:7">
      <c r="A19" s="153" t="s">
        <v>97</v>
      </c>
      <c r="B19" s="153" t="s">
        <v>98</v>
      </c>
      <c r="C19" s="154">
        <v>763844.34</v>
      </c>
      <c r="D19" s="154">
        <v>763844.34</v>
      </c>
      <c r="E19" s="154">
        <v>763844.34</v>
      </c>
      <c r="F19" s="154"/>
      <c r="G19" s="154"/>
    </row>
    <row r="20" ht="18.75" customHeight="1" outlineLevel="1" spans="1:7">
      <c r="A20" s="155" t="s">
        <v>99</v>
      </c>
      <c r="B20" s="155" t="s">
        <v>100</v>
      </c>
      <c r="C20" s="154">
        <v>763844.34</v>
      </c>
      <c r="D20" s="154">
        <v>763844.34</v>
      </c>
      <c r="E20" s="154">
        <v>763844.34</v>
      </c>
      <c r="F20" s="154"/>
      <c r="G20" s="154"/>
    </row>
    <row r="21" ht="18.75" customHeight="1" outlineLevel="2" spans="1:7">
      <c r="A21" s="156" t="s">
        <v>103</v>
      </c>
      <c r="B21" s="156" t="s">
        <v>104</v>
      </c>
      <c r="C21" s="154">
        <v>724812.42</v>
      </c>
      <c r="D21" s="154">
        <v>724812.42</v>
      </c>
      <c r="E21" s="154">
        <v>724812.42</v>
      </c>
      <c r="F21" s="154"/>
      <c r="G21" s="154"/>
    </row>
    <row r="22" ht="28" customHeight="1" outlineLevel="2" spans="1:7">
      <c r="A22" s="156" t="s">
        <v>105</v>
      </c>
      <c r="B22" s="156" t="s">
        <v>106</v>
      </c>
      <c r="C22" s="154">
        <v>39031.92</v>
      </c>
      <c r="D22" s="154">
        <v>39031.92</v>
      </c>
      <c r="E22" s="154">
        <v>39031.92</v>
      </c>
      <c r="F22" s="154"/>
      <c r="G22" s="154"/>
    </row>
    <row r="23" ht="18.75" customHeight="1" spans="1:7">
      <c r="A23" s="153" t="s">
        <v>107</v>
      </c>
      <c r="B23" s="153" t="s">
        <v>108</v>
      </c>
      <c r="C23" s="154">
        <v>1170957.6</v>
      </c>
      <c r="D23" s="154">
        <v>1170957.6</v>
      </c>
      <c r="E23" s="154">
        <v>1170957.6</v>
      </c>
      <c r="F23" s="154"/>
      <c r="G23" s="154"/>
    </row>
    <row r="24" ht="18.75" customHeight="1" outlineLevel="1" spans="1:7">
      <c r="A24" s="155" t="s">
        <v>109</v>
      </c>
      <c r="B24" s="155" t="s">
        <v>110</v>
      </c>
      <c r="C24" s="154">
        <v>1170957.6</v>
      </c>
      <c r="D24" s="154">
        <v>1170957.6</v>
      </c>
      <c r="E24" s="154">
        <v>1170957.6</v>
      </c>
      <c r="F24" s="154"/>
      <c r="G24" s="154"/>
    </row>
    <row r="25" ht="18.75" customHeight="1" outlineLevel="2" spans="1:7">
      <c r="A25" s="156" t="s">
        <v>111</v>
      </c>
      <c r="B25" s="156" t="s">
        <v>112</v>
      </c>
      <c r="C25" s="154">
        <v>1170957.6</v>
      </c>
      <c r="D25" s="154">
        <v>1170957.6</v>
      </c>
      <c r="E25" s="154">
        <v>1170957.6</v>
      </c>
      <c r="F25" s="154"/>
      <c r="G25" s="154"/>
    </row>
    <row r="26" ht="18.75" customHeight="1" spans="1:7">
      <c r="A26" s="152" t="s">
        <v>30</v>
      </c>
      <c r="B26" s="152"/>
      <c r="C26" s="154">
        <v>13807614.28</v>
      </c>
      <c r="D26" s="154">
        <v>13807614.28</v>
      </c>
      <c r="E26" s="154">
        <v>13594057.36</v>
      </c>
      <c r="F26" s="154">
        <v>213556.92</v>
      </c>
      <c r="G26" s="154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G18" sqref="G1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"单位名称："&amp;"芒市江东中学"</f>
        <v>单位名称：芒市江东中学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157</v>
      </c>
      <c r="B4" s="71" t="s">
        <v>158</v>
      </c>
      <c r="C4" s="12" t="s">
        <v>159</v>
      </c>
      <c r="D4" s="13"/>
      <c r="E4" s="14"/>
      <c r="F4" s="71" t="s">
        <v>160</v>
      </c>
    </row>
    <row r="5" ht="19.5" customHeight="1" spans="1:6">
      <c r="A5" s="18"/>
      <c r="B5" s="74"/>
      <c r="C5" s="37" t="s">
        <v>33</v>
      </c>
      <c r="D5" s="37" t="s">
        <v>161</v>
      </c>
      <c r="E5" s="37" t="s">
        <v>162</v>
      </c>
      <c r="F5" s="74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8"/>
      <c r="D7" s="148"/>
      <c r="E7" s="148"/>
      <c r="F7" s="149"/>
    </row>
    <row r="8" customHeight="1" spans="1:6">
      <c r="A8" s="28" t="s">
        <v>163</v>
      </c>
      <c r="B8" s="28"/>
      <c r="C8" s="28"/>
      <c r="D8" s="6"/>
      <c r="E8" s="6"/>
      <c r="F8" s="6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workbookViewId="0">
      <selection activeCell="W6" sqref="W6:W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164</v>
      </c>
      <c r="U1" s="140"/>
      <c r="V1" s="140"/>
      <c r="W1" s="140"/>
    </row>
    <row r="2" ht="45.75" customHeight="1" spans="1:23">
      <c r="A2" s="137" t="s">
        <v>165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"单位名称："&amp;"芒市江东中学"</f>
        <v>单位名称：芒市江东中学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166</v>
      </c>
      <c r="B4" s="138" t="s">
        <v>167</v>
      </c>
      <c r="C4" s="138" t="s">
        <v>168</v>
      </c>
      <c r="D4" s="138" t="s">
        <v>169</v>
      </c>
      <c r="E4" s="138" t="s">
        <v>170</v>
      </c>
      <c r="F4" s="138" t="s">
        <v>171</v>
      </c>
      <c r="G4" s="138" t="s">
        <v>172</v>
      </c>
      <c r="H4" s="138" t="s">
        <v>173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174</v>
      </c>
      <c r="I5" s="138" t="s">
        <v>34</v>
      </c>
      <c r="J5" s="138" t="s">
        <v>175</v>
      </c>
      <c r="K5" s="138" t="s">
        <v>176</v>
      </c>
      <c r="L5" s="138" t="s">
        <v>177</v>
      </c>
      <c r="M5" s="138" t="s">
        <v>178</v>
      </c>
      <c r="N5" s="138" t="s">
        <v>179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180</v>
      </c>
      <c r="J6" s="138" t="s">
        <v>175</v>
      </c>
      <c r="K6" s="138" t="s">
        <v>176</v>
      </c>
      <c r="L6" s="138" t="s">
        <v>177</v>
      </c>
      <c r="M6" s="138" t="s">
        <v>178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92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181</v>
      </c>
      <c r="Q8" s="138" t="s">
        <v>182</v>
      </c>
      <c r="R8" s="138" t="s">
        <v>183</v>
      </c>
      <c r="S8" s="138" t="s">
        <v>184</v>
      </c>
      <c r="T8" s="138" t="s">
        <v>185</v>
      </c>
      <c r="U8" s="138" t="s">
        <v>186</v>
      </c>
      <c r="V8" s="138" t="s">
        <v>187</v>
      </c>
      <c r="W8" s="138" t="s">
        <v>188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13807614.28</v>
      </c>
      <c r="I9" s="135">
        <v>13807614.28</v>
      </c>
      <c r="J9" s="135"/>
      <c r="K9" s="135"/>
      <c r="L9" s="135">
        <v>13807614.28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189</v>
      </c>
      <c r="C10" s="133" t="s">
        <v>190</v>
      </c>
      <c r="D10" s="133" t="s">
        <v>78</v>
      </c>
      <c r="E10" s="133" t="s">
        <v>79</v>
      </c>
      <c r="F10" s="133" t="s">
        <v>191</v>
      </c>
      <c r="G10" s="133" t="s">
        <v>192</v>
      </c>
      <c r="H10" s="135">
        <v>3496608</v>
      </c>
      <c r="I10" s="135">
        <v>3496608</v>
      </c>
      <c r="J10" s="135"/>
      <c r="K10" s="135"/>
      <c r="L10" s="135">
        <v>3496608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189</v>
      </c>
      <c r="C11" s="133" t="s">
        <v>190</v>
      </c>
      <c r="D11" s="133" t="s">
        <v>78</v>
      </c>
      <c r="E11" s="133" t="s">
        <v>79</v>
      </c>
      <c r="F11" s="133" t="s">
        <v>193</v>
      </c>
      <c r="G11" s="133" t="s">
        <v>194</v>
      </c>
      <c r="H11" s="135">
        <v>1874412</v>
      </c>
      <c r="I11" s="135">
        <v>1874412</v>
      </c>
      <c r="J11" s="135"/>
      <c r="K11" s="135"/>
      <c r="L11" s="135">
        <v>1874412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189</v>
      </c>
      <c r="C12" s="133" t="s">
        <v>190</v>
      </c>
      <c r="D12" s="133" t="s">
        <v>78</v>
      </c>
      <c r="E12" s="133" t="s">
        <v>79</v>
      </c>
      <c r="F12" s="133" t="s">
        <v>195</v>
      </c>
      <c r="G12" s="133" t="s">
        <v>196</v>
      </c>
      <c r="H12" s="135">
        <v>291384</v>
      </c>
      <c r="I12" s="135">
        <v>291384</v>
      </c>
      <c r="J12" s="135"/>
      <c r="K12" s="135"/>
      <c r="L12" s="135">
        <v>291384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189</v>
      </c>
      <c r="C13" s="133" t="s">
        <v>190</v>
      </c>
      <c r="D13" s="133" t="s">
        <v>78</v>
      </c>
      <c r="E13" s="133" t="s">
        <v>79</v>
      </c>
      <c r="F13" s="133" t="s">
        <v>195</v>
      </c>
      <c r="G13" s="133" t="s">
        <v>196</v>
      </c>
      <c r="H13" s="135">
        <v>980928</v>
      </c>
      <c r="I13" s="135">
        <v>980928</v>
      </c>
      <c r="J13" s="135"/>
      <c r="K13" s="135"/>
      <c r="L13" s="135">
        <v>980928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189</v>
      </c>
      <c r="C14" s="133" t="s">
        <v>190</v>
      </c>
      <c r="D14" s="133" t="s">
        <v>78</v>
      </c>
      <c r="E14" s="133" t="s">
        <v>79</v>
      </c>
      <c r="F14" s="133" t="s">
        <v>195</v>
      </c>
      <c r="G14" s="133" t="s">
        <v>196</v>
      </c>
      <c r="H14" s="135">
        <v>945720</v>
      </c>
      <c r="I14" s="135">
        <v>945720</v>
      </c>
      <c r="J14" s="135"/>
      <c r="K14" s="135"/>
      <c r="L14" s="135">
        <v>945720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189</v>
      </c>
      <c r="C15" s="133" t="s">
        <v>190</v>
      </c>
      <c r="D15" s="133" t="s">
        <v>78</v>
      </c>
      <c r="E15" s="133" t="s">
        <v>79</v>
      </c>
      <c r="F15" s="133" t="s">
        <v>195</v>
      </c>
      <c r="G15" s="133" t="s">
        <v>196</v>
      </c>
      <c r="H15" s="135">
        <v>1772928</v>
      </c>
      <c r="I15" s="135">
        <v>1772928</v>
      </c>
      <c r="J15" s="135"/>
      <c r="K15" s="135"/>
      <c r="L15" s="135">
        <v>1772928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197</v>
      </c>
      <c r="C16" s="133" t="s">
        <v>198</v>
      </c>
      <c r="D16" s="133" t="s">
        <v>86</v>
      </c>
      <c r="E16" s="133" t="s">
        <v>87</v>
      </c>
      <c r="F16" s="133" t="s">
        <v>199</v>
      </c>
      <c r="G16" s="133" t="s">
        <v>200</v>
      </c>
      <c r="H16" s="135">
        <v>1726012.8</v>
      </c>
      <c r="I16" s="135">
        <v>1726012.8</v>
      </c>
      <c r="J16" s="135"/>
      <c r="K16" s="135"/>
      <c r="L16" s="135">
        <v>1726012.8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197</v>
      </c>
      <c r="C17" s="133" t="s">
        <v>198</v>
      </c>
      <c r="D17" s="133" t="s">
        <v>88</v>
      </c>
      <c r="E17" s="133" t="s">
        <v>89</v>
      </c>
      <c r="F17" s="133" t="s">
        <v>201</v>
      </c>
      <c r="G17" s="133" t="s">
        <v>202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197</v>
      </c>
      <c r="C18" s="133" t="s">
        <v>198</v>
      </c>
      <c r="D18" s="133" t="s">
        <v>88</v>
      </c>
      <c r="E18" s="133" t="s">
        <v>89</v>
      </c>
      <c r="F18" s="133" t="s">
        <v>201</v>
      </c>
      <c r="G18" s="133" t="s">
        <v>202</v>
      </c>
      <c r="H18" s="135">
        <v>108528.35</v>
      </c>
      <c r="I18" s="135">
        <v>108528.35</v>
      </c>
      <c r="J18" s="135"/>
      <c r="K18" s="135"/>
      <c r="L18" s="135">
        <v>108528.35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197</v>
      </c>
      <c r="C19" s="133" t="s">
        <v>198</v>
      </c>
      <c r="D19" s="133" t="s">
        <v>101</v>
      </c>
      <c r="E19" s="133" t="s">
        <v>102</v>
      </c>
      <c r="F19" s="133" t="s">
        <v>203</v>
      </c>
      <c r="G19" s="133" t="s">
        <v>204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197</v>
      </c>
      <c r="C20" s="133" t="s">
        <v>198</v>
      </c>
      <c r="D20" s="133" t="s">
        <v>103</v>
      </c>
      <c r="E20" s="133" t="s">
        <v>104</v>
      </c>
      <c r="F20" s="133" t="s">
        <v>203</v>
      </c>
      <c r="G20" s="133" t="s">
        <v>204</v>
      </c>
      <c r="H20" s="135">
        <v>724812.42</v>
      </c>
      <c r="I20" s="135">
        <v>724812.42</v>
      </c>
      <c r="J20" s="135"/>
      <c r="K20" s="135"/>
      <c r="L20" s="135">
        <v>724812.42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197</v>
      </c>
      <c r="C21" s="133" t="s">
        <v>198</v>
      </c>
      <c r="D21" s="133" t="s">
        <v>96</v>
      </c>
      <c r="E21" s="133" t="s">
        <v>95</v>
      </c>
      <c r="F21" s="133" t="s">
        <v>205</v>
      </c>
      <c r="G21" s="133" t="s">
        <v>206</v>
      </c>
      <c r="H21" s="135">
        <v>66266.17</v>
      </c>
      <c r="I21" s="135">
        <v>66266.17</v>
      </c>
      <c r="J21" s="135"/>
      <c r="K21" s="135"/>
      <c r="L21" s="135">
        <v>66266.17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197</v>
      </c>
      <c r="C22" s="133" t="s">
        <v>198</v>
      </c>
      <c r="D22" s="133" t="s">
        <v>105</v>
      </c>
      <c r="E22" s="133" t="s">
        <v>106</v>
      </c>
      <c r="F22" s="133" t="s">
        <v>205</v>
      </c>
      <c r="G22" s="133" t="s">
        <v>206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197</v>
      </c>
      <c r="C23" s="133" t="s">
        <v>198</v>
      </c>
      <c r="D23" s="133" t="s">
        <v>105</v>
      </c>
      <c r="E23" s="133" t="s">
        <v>106</v>
      </c>
      <c r="F23" s="133" t="s">
        <v>205</v>
      </c>
      <c r="G23" s="133" t="s">
        <v>206</v>
      </c>
      <c r="H23" s="135">
        <v>39031.92</v>
      </c>
      <c r="I23" s="135">
        <v>39031.92</v>
      </c>
      <c r="J23" s="135"/>
      <c r="K23" s="135"/>
      <c r="L23" s="135">
        <v>39031.92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197</v>
      </c>
      <c r="C24" s="133" t="s">
        <v>198</v>
      </c>
      <c r="D24" s="133" t="s">
        <v>105</v>
      </c>
      <c r="E24" s="133" t="s">
        <v>106</v>
      </c>
      <c r="F24" s="133" t="s">
        <v>205</v>
      </c>
      <c r="G24" s="133" t="s">
        <v>206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207</v>
      </c>
      <c r="C25" s="133" t="s">
        <v>112</v>
      </c>
      <c r="D25" s="133" t="s">
        <v>111</v>
      </c>
      <c r="E25" s="133" t="s">
        <v>112</v>
      </c>
      <c r="F25" s="133" t="s">
        <v>208</v>
      </c>
      <c r="G25" s="133" t="s">
        <v>112</v>
      </c>
      <c r="H25" s="135">
        <v>1170957.6</v>
      </c>
      <c r="I25" s="135">
        <v>1170957.6</v>
      </c>
      <c r="J25" s="135"/>
      <c r="K25" s="135"/>
      <c r="L25" s="135">
        <v>1170957.6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209</v>
      </c>
      <c r="C26" s="133" t="s">
        <v>210</v>
      </c>
      <c r="D26" s="133" t="s">
        <v>96</v>
      </c>
      <c r="E26" s="133" t="s">
        <v>95</v>
      </c>
      <c r="F26" s="133" t="s">
        <v>205</v>
      </c>
      <c r="G26" s="133" t="s">
        <v>206</v>
      </c>
      <c r="H26" s="135">
        <v>152628.1</v>
      </c>
      <c r="I26" s="135">
        <v>152628.1</v>
      </c>
      <c r="J26" s="135"/>
      <c r="K26" s="135"/>
      <c r="L26" s="135">
        <v>152628.1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211</v>
      </c>
      <c r="C27" s="133" t="s">
        <v>212</v>
      </c>
      <c r="D27" s="133" t="s">
        <v>78</v>
      </c>
      <c r="E27" s="133" t="s">
        <v>79</v>
      </c>
      <c r="F27" s="133" t="s">
        <v>213</v>
      </c>
      <c r="G27" s="133" t="s">
        <v>214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211</v>
      </c>
      <c r="C28" s="133" t="s">
        <v>212</v>
      </c>
      <c r="D28" s="133" t="s">
        <v>78</v>
      </c>
      <c r="E28" s="133" t="s">
        <v>79</v>
      </c>
      <c r="F28" s="133" t="s">
        <v>215</v>
      </c>
      <c r="G28" s="133" t="s">
        <v>216</v>
      </c>
      <c r="H28" s="135">
        <v>28665</v>
      </c>
      <c r="I28" s="135">
        <v>28665</v>
      </c>
      <c r="J28" s="135"/>
      <c r="K28" s="135"/>
      <c r="L28" s="135">
        <v>28665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217</v>
      </c>
      <c r="C29" s="133" t="s">
        <v>218</v>
      </c>
      <c r="D29" s="133" t="s">
        <v>84</v>
      </c>
      <c r="E29" s="133" t="s">
        <v>85</v>
      </c>
      <c r="F29" s="133" t="s">
        <v>219</v>
      </c>
      <c r="G29" s="133" t="s">
        <v>220</v>
      </c>
      <c r="H29" s="135">
        <v>11400</v>
      </c>
      <c r="I29" s="135">
        <v>11400</v>
      </c>
      <c r="J29" s="135"/>
      <c r="K29" s="135"/>
      <c r="L29" s="135">
        <v>11400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221</v>
      </c>
      <c r="C30" s="133" t="s">
        <v>222</v>
      </c>
      <c r="D30" s="133" t="s">
        <v>78</v>
      </c>
      <c r="E30" s="133" t="s">
        <v>79</v>
      </c>
      <c r="F30" s="133" t="s">
        <v>223</v>
      </c>
      <c r="G30" s="133" t="s">
        <v>222</v>
      </c>
      <c r="H30" s="135"/>
      <c r="I30" s="135"/>
      <c r="J30" s="135"/>
      <c r="K30" s="135"/>
      <c r="L30" s="135"/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221</v>
      </c>
      <c r="C31" s="133" t="s">
        <v>222</v>
      </c>
      <c r="D31" s="133" t="s">
        <v>78</v>
      </c>
      <c r="E31" s="133" t="s">
        <v>79</v>
      </c>
      <c r="F31" s="133" t="s">
        <v>223</v>
      </c>
      <c r="G31" s="133" t="s">
        <v>222</v>
      </c>
      <c r="H31" s="135">
        <v>173491.92</v>
      </c>
      <c r="I31" s="135">
        <v>173491.92</v>
      </c>
      <c r="J31" s="135"/>
      <c r="K31" s="135"/>
      <c r="L31" s="135">
        <v>173491.92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224</v>
      </c>
      <c r="C32" s="133" t="s">
        <v>225</v>
      </c>
      <c r="D32" s="133" t="s">
        <v>92</v>
      </c>
      <c r="E32" s="133" t="s">
        <v>93</v>
      </c>
      <c r="F32" s="133" t="s">
        <v>226</v>
      </c>
      <c r="G32" s="133" t="s">
        <v>227</v>
      </c>
      <c r="H32" s="135">
        <v>4800</v>
      </c>
      <c r="I32" s="135">
        <v>4800</v>
      </c>
      <c r="J32" s="135"/>
      <c r="K32" s="135"/>
      <c r="L32" s="135">
        <v>4800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228</v>
      </c>
      <c r="C33" s="133" t="s">
        <v>229</v>
      </c>
      <c r="D33" s="133" t="s">
        <v>78</v>
      </c>
      <c r="E33" s="133" t="s">
        <v>79</v>
      </c>
      <c r="F33" s="133" t="s">
        <v>230</v>
      </c>
      <c r="G33" s="133" t="s">
        <v>231</v>
      </c>
      <c r="H33" s="135">
        <v>159360</v>
      </c>
      <c r="I33" s="135">
        <v>159360</v>
      </c>
      <c r="J33" s="135"/>
      <c r="K33" s="135"/>
      <c r="L33" s="135">
        <v>159360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232</v>
      </c>
      <c r="C34" s="133" t="s">
        <v>233</v>
      </c>
      <c r="D34" s="133" t="s">
        <v>78</v>
      </c>
      <c r="E34" s="133" t="s">
        <v>79</v>
      </c>
      <c r="F34" s="133" t="s">
        <v>230</v>
      </c>
      <c r="G34" s="133" t="s">
        <v>231</v>
      </c>
      <c r="H34" s="135">
        <v>79680</v>
      </c>
      <c r="I34" s="135">
        <v>79680</v>
      </c>
      <c r="J34" s="135"/>
      <c r="K34" s="135"/>
      <c r="L34" s="135">
        <v>79680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30.75" customHeight="1" spans="1:23">
      <c r="A35" s="139" t="s">
        <v>30</v>
      </c>
      <c r="B35" s="139"/>
      <c r="C35" s="139"/>
      <c r="D35" s="139"/>
      <c r="E35" s="139"/>
      <c r="F35" s="139"/>
      <c r="G35" s="139"/>
      <c r="H35" s="135">
        <v>13807614.28</v>
      </c>
      <c r="I35" s="135">
        <v>13807614.28</v>
      </c>
      <c r="J35" s="135"/>
      <c r="K35" s="135"/>
      <c r="L35" s="135">
        <v>13807614.28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topLeftCell="A12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235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"单位名称："&amp;"芒市江东中学"</f>
        <v>单位名称：芒市江东中学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236</v>
      </c>
      <c r="B4" s="132" t="s">
        <v>167</v>
      </c>
      <c r="C4" s="132" t="s">
        <v>168</v>
      </c>
      <c r="D4" s="132" t="s">
        <v>237</v>
      </c>
      <c r="E4" s="132" t="s">
        <v>169</v>
      </c>
      <c r="F4" s="132" t="s">
        <v>170</v>
      </c>
      <c r="G4" s="132" t="s">
        <v>238</v>
      </c>
      <c r="H4" s="132" t="s">
        <v>239</v>
      </c>
      <c r="I4" s="132" t="s">
        <v>30</v>
      </c>
      <c r="J4" s="132" t="s">
        <v>240</v>
      </c>
      <c r="K4" s="132"/>
      <c r="L4" s="132"/>
      <c r="M4" s="132"/>
      <c r="N4" s="132" t="s">
        <v>179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241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181</v>
      </c>
      <c r="Q7" s="132" t="s">
        <v>182</v>
      </c>
      <c r="R7" s="132" t="s">
        <v>183</v>
      </c>
      <c r="S7" s="132" t="s">
        <v>184</v>
      </c>
      <c r="T7" s="132" t="s">
        <v>185</v>
      </c>
      <c r="U7" s="132" t="s">
        <v>186</v>
      </c>
      <c r="V7" s="132" t="s">
        <v>187</v>
      </c>
      <c r="W7" s="132" t="s">
        <v>188</v>
      </c>
    </row>
    <row r="8" ht="52.5" customHeight="1" spans="1:23">
      <c r="A8" s="133"/>
      <c r="B8" s="133"/>
      <c r="C8" s="133" t="s">
        <v>242</v>
      </c>
      <c r="D8" s="133"/>
      <c r="E8" s="133"/>
      <c r="F8" s="133"/>
      <c r="G8" s="133"/>
      <c r="H8" s="133"/>
      <c r="I8" s="135">
        <v>1900000</v>
      </c>
      <c r="J8" s="135"/>
      <c r="K8" s="135"/>
      <c r="L8" s="135"/>
      <c r="M8" s="135"/>
      <c r="N8" s="135"/>
      <c r="O8" s="135"/>
      <c r="P8" s="135"/>
      <c r="Q8" s="135"/>
      <c r="R8" s="135">
        <v>1900000</v>
      </c>
      <c r="S8" s="135"/>
      <c r="T8" s="135"/>
      <c r="U8" s="135"/>
      <c r="V8" s="135"/>
      <c r="W8" s="135">
        <v>1900000</v>
      </c>
    </row>
    <row r="9" ht="52.5" customHeight="1" outlineLevel="1" spans="1:23">
      <c r="A9" s="133" t="s">
        <v>243</v>
      </c>
      <c r="B9" s="133" t="s">
        <v>244</v>
      </c>
      <c r="C9" s="133" t="s">
        <v>242</v>
      </c>
      <c r="D9" s="133" t="s">
        <v>46</v>
      </c>
      <c r="E9" s="133" t="s">
        <v>78</v>
      </c>
      <c r="F9" s="133" t="s">
        <v>79</v>
      </c>
      <c r="G9" s="133" t="s">
        <v>213</v>
      </c>
      <c r="H9" s="133" t="s">
        <v>214</v>
      </c>
      <c r="I9" s="135">
        <v>20000</v>
      </c>
      <c r="J9" s="135"/>
      <c r="K9" s="135"/>
      <c r="L9" s="135"/>
      <c r="M9" s="135"/>
      <c r="N9" s="135"/>
      <c r="O9" s="135"/>
      <c r="P9" s="135"/>
      <c r="Q9" s="135"/>
      <c r="R9" s="135">
        <v>20000</v>
      </c>
      <c r="S9" s="135"/>
      <c r="T9" s="135"/>
      <c r="U9" s="135"/>
      <c r="V9" s="135"/>
      <c r="W9" s="135">
        <v>20000</v>
      </c>
    </row>
    <row r="10" ht="52.5" customHeight="1" outlineLevel="1" spans="1:23">
      <c r="A10" s="133" t="s">
        <v>243</v>
      </c>
      <c r="B10" s="133" t="s">
        <v>244</v>
      </c>
      <c r="C10" s="133" t="s">
        <v>242</v>
      </c>
      <c r="D10" s="133" t="s">
        <v>46</v>
      </c>
      <c r="E10" s="133" t="s">
        <v>78</v>
      </c>
      <c r="F10" s="133" t="s">
        <v>79</v>
      </c>
      <c r="G10" s="133" t="s">
        <v>245</v>
      </c>
      <c r="H10" s="133" t="s">
        <v>246</v>
      </c>
      <c r="I10" s="135">
        <v>10000</v>
      </c>
      <c r="J10" s="135"/>
      <c r="K10" s="135"/>
      <c r="L10" s="135"/>
      <c r="M10" s="135"/>
      <c r="N10" s="133"/>
      <c r="O10" s="133"/>
      <c r="P10" s="133"/>
      <c r="Q10" s="135"/>
      <c r="R10" s="135">
        <v>10000</v>
      </c>
      <c r="S10" s="135"/>
      <c r="T10" s="135"/>
      <c r="U10" s="135"/>
      <c r="V10" s="135"/>
      <c r="W10" s="135">
        <v>10000</v>
      </c>
    </row>
    <row r="11" ht="52.5" customHeight="1" outlineLevel="1" spans="1:23">
      <c r="A11" s="133" t="s">
        <v>243</v>
      </c>
      <c r="B11" s="133" t="s">
        <v>244</v>
      </c>
      <c r="C11" s="133" t="s">
        <v>242</v>
      </c>
      <c r="D11" s="133" t="s">
        <v>46</v>
      </c>
      <c r="E11" s="133" t="s">
        <v>78</v>
      </c>
      <c r="F11" s="133" t="s">
        <v>79</v>
      </c>
      <c r="G11" s="133" t="s">
        <v>247</v>
      </c>
      <c r="H11" s="133" t="s">
        <v>248</v>
      </c>
      <c r="I11" s="135">
        <v>50000</v>
      </c>
      <c r="J11" s="135"/>
      <c r="K11" s="135"/>
      <c r="L11" s="135"/>
      <c r="M11" s="135"/>
      <c r="N11" s="133"/>
      <c r="O11" s="133"/>
      <c r="P11" s="133"/>
      <c r="Q11" s="135"/>
      <c r="R11" s="135">
        <v>50000</v>
      </c>
      <c r="S11" s="135"/>
      <c r="T11" s="135"/>
      <c r="U11" s="135"/>
      <c r="V11" s="135"/>
      <c r="W11" s="135">
        <v>50000</v>
      </c>
    </row>
    <row r="12" ht="52.5" customHeight="1" outlineLevel="1" spans="1:23">
      <c r="A12" s="133" t="s">
        <v>243</v>
      </c>
      <c r="B12" s="133" t="s">
        <v>244</v>
      </c>
      <c r="C12" s="133" t="s">
        <v>242</v>
      </c>
      <c r="D12" s="133" t="s">
        <v>46</v>
      </c>
      <c r="E12" s="133" t="s">
        <v>78</v>
      </c>
      <c r="F12" s="133" t="s">
        <v>79</v>
      </c>
      <c r="G12" s="133" t="s">
        <v>249</v>
      </c>
      <c r="H12" s="133" t="s">
        <v>250</v>
      </c>
      <c r="I12" s="135">
        <v>20000</v>
      </c>
      <c r="J12" s="135"/>
      <c r="K12" s="135"/>
      <c r="L12" s="135"/>
      <c r="M12" s="135"/>
      <c r="N12" s="133"/>
      <c r="O12" s="133"/>
      <c r="P12" s="133"/>
      <c r="Q12" s="135"/>
      <c r="R12" s="135">
        <v>20000</v>
      </c>
      <c r="S12" s="135"/>
      <c r="T12" s="135"/>
      <c r="U12" s="135"/>
      <c r="V12" s="135"/>
      <c r="W12" s="135">
        <v>20000</v>
      </c>
    </row>
    <row r="13" ht="52.5" customHeight="1" outlineLevel="1" spans="1:23">
      <c r="A13" s="133" t="s">
        <v>243</v>
      </c>
      <c r="B13" s="133" t="s">
        <v>244</v>
      </c>
      <c r="C13" s="133" t="s">
        <v>242</v>
      </c>
      <c r="D13" s="133" t="s">
        <v>46</v>
      </c>
      <c r="E13" s="133" t="s">
        <v>78</v>
      </c>
      <c r="F13" s="133" t="s">
        <v>79</v>
      </c>
      <c r="G13" s="133" t="s">
        <v>251</v>
      </c>
      <c r="H13" s="133" t="s">
        <v>252</v>
      </c>
      <c r="I13" s="135">
        <v>50000</v>
      </c>
      <c r="J13" s="135"/>
      <c r="K13" s="135"/>
      <c r="L13" s="135"/>
      <c r="M13" s="135"/>
      <c r="N13" s="133"/>
      <c r="O13" s="133"/>
      <c r="P13" s="133"/>
      <c r="Q13" s="135"/>
      <c r="R13" s="135">
        <v>50000</v>
      </c>
      <c r="S13" s="135"/>
      <c r="T13" s="135"/>
      <c r="U13" s="135"/>
      <c r="V13" s="135"/>
      <c r="W13" s="135">
        <v>50000</v>
      </c>
    </row>
    <row r="14" ht="52.5" customHeight="1" outlineLevel="1" spans="1:23">
      <c r="A14" s="133" t="s">
        <v>243</v>
      </c>
      <c r="B14" s="133" t="s">
        <v>244</v>
      </c>
      <c r="C14" s="133" t="s">
        <v>242</v>
      </c>
      <c r="D14" s="133" t="s">
        <v>46</v>
      </c>
      <c r="E14" s="133" t="s">
        <v>78</v>
      </c>
      <c r="F14" s="133" t="s">
        <v>79</v>
      </c>
      <c r="G14" s="133" t="s">
        <v>226</v>
      </c>
      <c r="H14" s="133" t="s">
        <v>227</v>
      </c>
      <c r="I14" s="135">
        <v>700000</v>
      </c>
      <c r="J14" s="135"/>
      <c r="K14" s="135"/>
      <c r="L14" s="135"/>
      <c r="M14" s="135"/>
      <c r="N14" s="133"/>
      <c r="O14" s="133"/>
      <c r="P14" s="133"/>
      <c r="Q14" s="135"/>
      <c r="R14" s="135">
        <v>700000</v>
      </c>
      <c r="S14" s="135"/>
      <c r="T14" s="135"/>
      <c r="U14" s="135"/>
      <c r="V14" s="135"/>
      <c r="W14" s="135">
        <v>700000</v>
      </c>
    </row>
    <row r="15" ht="52.5" customHeight="1" outlineLevel="1" spans="1:23">
      <c r="A15" s="133" t="s">
        <v>243</v>
      </c>
      <c r="B15" s="133" t="s">
        <v>244</v>
      </c>
      <c r="C15" s="133" t="s">
        <v>242</v>
      </c>
      <c r="D15" s="133" t="s">
        <v>46</v>
      </c>
      <c r="E15" s="133" t="s">
        <v>78</v>
      </c>
      <c r="F15" s="133" t="s">
        <v>79</v>
      </c>
      <c r="G15" s="133" t="s">
        <v>253</v>
      </c>
      <c r="H15" s="133" t="s">
        <v>254</v>
      </c>
      <c r="I15" s="135">
        <v>1000000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1000000</v>
      </c>
      <c r="S15" s="135"/>
      <c r="T15" s="135"/>
      <c r="U15" s="135"/>
      <c r="V15" s="135"/>
      <c r="W15" s="135">
        <v>1000000</v>
      </c>
    </row>
    <row r="16" ht="52.5" customHeight="1" outlineLevel="1" spans="1:23">
      <c r="A16" s="133" t="s">
        <v>243</v>
      </c>
      <c r="B16" s="133" t="s">
        <v>244</v>
      </c>
      <c r="C16" s="133" t="s">
        <v>242</v>
      </c>
      <c r="D16" s="133" t="s">
        <v>46</v>
      </c>
      <c r="E16" s="133" t="s">
        <v>78</v>
      </c>
      <c r="F16" s="133" t="s">
        <v>79</v>
      </c>
      <c r="G16" s="133" t="s">
        <v>255</v>
      </c>
      <c r="H16" s="133" t="s">
        <v>256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30" customHeight="1" spans="1:23">
      <c r="A17" s="134" t="s">
        <v>30</v>
      </c>
      <c r="B17" s="134"/>
      <c r="C17" s="134"/>
      <c r="D17" s="134"/>
      <c r="E17" s="134"/>
      <c r="F17" s="134"/>
      <c r="G17" s="134"/>
      <c r="H17" s="134"/>
      <c r="I17" s="135">
        <v>1900000</v>
      </c>
      <c r="J17" s="135"/>
      <c r="K17" s="135"/>
      <c r="L17" s="135"/>
      <c r="M17" s="135"/>
      <c r="N17" s="135"/>
      <c r="O17" s="135"/>
      <c r="P17" s="135"/>
      <c r="Q17" s="135"/>
      <c r="R17" s="135">
        <v>1900000</v>
      </c>
      <c r="S17" s="135"/>
      <c r="T17" s="135"/>
      <c r="U17" s="135"/>
      <c r="V17" s="135"/>
      <c r="W17" s="135">
        <v>1900000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A4" sqref="A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257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"单位名称："&amp;"芒市江东中学"</f>
        <v>单位名称：芒市江东中学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258</v>
      </c>
      <c r="B4" s="126" t="s">
        <v>259</v>
      </c>
      <c r="C4" s="126" t="s">
        <v>260</v>
      </c>
      <c r="D4" s="126" t="s">
        <v>261</v>
      </c>
      <c r="E4" s="126" t="s">
        <v>262</v>
      </c>
      <c r="F4" s="126" t="s">
        <v>263</v>
      </c>
      <c r="G4" s="126" t="s">
        <v>264</v>
      </c>
      <c r="H4" s="126" t="s">
        <v>265</v>
      </c>
      <c r="I4" s="126" t="s">
        <v>266</v>
      </c>
      <c r="J4" s="126" t="s">
        <v>267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242</v>
      </c>
      <c r="B7" s="127" t="s">
        <v>268</v>
      </c>
      <c r="C7" s="127" t="s">
        <v>269</v>
      </c>
      <c r="D7" s="127" t="s">
        <v>270</v>
      </c>
      <c r="E7" s="127" t="s">
        <v>271</v>
      </c>
      <c r="F7" s="127" t="s">
        <v>272</v>
      </c>
      <c r="G7" s="126" t="s">
        <v>273</v>
      </c>
      <c r="H7" s="126" t="s">
        <v>274</v>
      </c>
      <c r="I7" s="127" t="s">
        <v>275</v>
      </c>
      <c r="J7" s="127" t="s">
        <v>276</v>
      </c>
    </row>
    <row r="8" ht="52.5" customHeight="1" outlineLevel="1" spans="1:10">
      <c r="A8" s="127" t="s">
        <v>242</v>
      </c>
      <c r="B8" s="127" t="s">
        <v>268</v>
      </c>
      <c r="C8" s="127" t="s">
        <v>269</v>
      </c>
      <c r="D8" s="127" t="s">
        <v>277</v>
      </c>
      <c r="E8" s="127" t="s">
        <v>278</v>
      </c>
      <c r="F8" s="127" t="s">
        <v>272</v>
      </c>
      <c r="G8" s="126" t="s">
        <v>279</v>
      </c>
      <c r="H8" s="126" t="s">
        <v>280</v>
      </c>
      <c r="I8" s="127" t="s">
        <v>275</v>
      </c>
      <c r="J8" s="127" t="s">
        <v>281</v>
      </c>
    </row>
    <row r="9" ht="52.5" customHeight="1" outlineLevel="1" spans="1:10">
      <c r="A9" s="127" t="s">
        <v>242</v>
      </c>
      <c r="B9" s="127" t="s">
        <v>268</v>
      </c>
      <c r="C9" s="127" t="s">
        <v>282</v>
      </c>
      <c r="D9" s="127" t="s">
        <v>283</v>
      </c>
      <c r="E9" s="127" t="s">
        <v>284</v>
      </c>
      <c r="F9" s="127" t="s">
        <v>285</v>
      </c>
      <c r="G9" s="126" t="s">
        <v>185</v>
      </c>
      <c r="H9" s="126" t="s">
        <v>286</v>
      </c>
      <c r="I9" s="127" t="s">
        <v>287</v>
      </c>
      <c r="J9" s="127" t="s">
        <v>288</v>
      </c>
    </row>
    <row r="10" ht="52.5" customHeight="1" outlineLevel="1" spans="1:10">
      <c r="A10" s="127" t="s">
        <v>242</v>
      </c>
      <c r="B10" s="127" t="s">
        <v>268</v>
      </c>
      <c r="C10" s="127" t="s">
        <v>289</v>
      </c>
      <c r="D10" s="127" t="s">
        <v>290</v>
      </c>
      <c r="E10" s="127" t="s">
        <v>291</v>
      </c>
      <c r="F10" s="127" t="s">
        <v>285</v>
      </c>
      <c r="G10" s="126" t="s">
        <v>292</v>
      </c>
      <c r="H10" s="126" t="s">
        <v>286</v>
      </c>
      <c r="I10" s="127" t="s">
        <v>287</v>
      </c>
      <c r="J10" s="127" t="s">
        <v>291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 </cp:lastModifiedBy>
  <dcterms:created xsi:type="dcterms:W3CDTF">2025-03-24T09:45:00Z</dcterms:created>
  <dcterms:modified xsi:type="dcterms:W3CDTF">2025-03-27T09:05:29Z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DBC9BAADEB964ED08FDB69ECD94D6F24_13</vt:lpwstr>
  </property>
  <property fmtid="{D5CDD505-2E9C-101B-9397-08002B2CF9AE}" pid="3" name="KSOProductBuildVer">
    <vt:lpwstr>2052-12.1.0.19302</vt:lpwstr>
  </property>
</Properties>
</file>