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<sst xmlns="http://schemas.openxmlformats.org/spreadsheetml/2006/main" count="1116" uniqueCount="404">
  <si>
    <t>预算01-1表</t>
  </si>
  <si>
    <t>2025年财务收支预算总表</t>
  </si>
  <si>
    <t>单位名称：芒市教育科学研究中心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</si>
  <si>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</si>
  <si>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</si>
  <si>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</si>
  <si>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</si>
  <si>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</si>
  <si>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</si>
  <si>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</si>
  <si>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</si>
  <si>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</si>
  <si>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</si>
  <si>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</si>
  <si>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</si>
  <si>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</si>
  <si>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</si>
  <si>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</si>
  <si>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</si>
  <si>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</si>
  <si>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</si>
  <si>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</si>
  <si>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</si>
  <si>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</si>
  <si>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</si>
  <si>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</si>
  <si>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</si>
  <si>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</si>
  <si>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</si>
  <si>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</si>
  <si>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</si>
  <si>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</si>
  <si>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</si>
  <si>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</si>
  <si>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</si>
  <si>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</si>
  <si>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</si>
  <si>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</si>
  <si>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</si>
  <si>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</si>
  <si>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</si>
  <si>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</si>
  <si>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</si>
  <si>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</si>
  <si>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</si>
  <si>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</si>
  <si>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105009</t>
  </si>
  <si>
    <t>芒市教育科学研究中心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</si>
  <si>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</si>
  <si>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</si>
  <si>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</si>
  <si>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</si>
  <si>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</si>
  <si>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</si>
  <si>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</si>
  <si>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</si>
  <si>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</si>
  <si>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</si>
  <si>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</si>
  <si>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</si>
  <si>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</si>
  <si>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</si>
  <si>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</si>
  <si>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20508</t>
  </si>
  <si>
    <t>进修及培训</t>
  </si>
  <si>
    <t>2050801</t>
  </si>
  <si>
    <t>教师进修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</si>
  <si>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</si>
  <si>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</si>
  <si>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</si>
  <si>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</si>
  <si>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</si>
  <si>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</si>
  <si>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</si>
  <si>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</si>
  <si>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</si>
  <si>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</si>
  <si>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</si>
  <si>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</si>
  <si>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</si>
  <si>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</si>
  <si>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</si>
  <si>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</si>
  <si>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</si>
  <si>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</si>
  <si>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</si>
  <si>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</si>
  <si>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</si>
  <si>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</si>
  <si>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</si>
  <si>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</si>
  <si>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</si>
  <si>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</si>
  <si>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</si>
  <si>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</si>
  <si>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</si>
  <si>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</si>
  <si>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</si>
  <si>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</si>
  <si>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</si>
  <si>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</si>
  <si>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</si>
  <si>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</si>
  <si>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</si>
  <si>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</si>
  <si>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</si>
  <si>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</si>
  <si>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</si>
  <si>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</si>
  <si>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</si>
  <si>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</si>
  <si>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</si>
  <si>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</si>
  <si>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</si>
  <si>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</si>
  <si>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</si>
  <si>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</si>
  <si>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</si>
  <si>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</si>
  <si>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</si>
  <si>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</si>
  <si>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</si>
  <si>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</si>
  <si>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</si>
  <si>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</si>
  <si>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</si>
  <si>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</si>
  <si>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</si>
  <si>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</si>
  <si>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</si>
  <si>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</si>
  <si>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</si>
  <si>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</si>
  <si>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</si>
  <si>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</si>
  <si>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</si>
  <si>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</si>
  <si>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</si>
  <si>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</si>
  <si>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</si>
  <si>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</si>
  <si>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</si>
  <si>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</si>
  <si>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</si>
  <si>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</si>
  <si>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</si>
  <si>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</si>
  <si>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</si>
  <si>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</si>
  <si>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</si>
  <si>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</si>
  <si>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</si>
  <si>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</si>
  <si>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</si>
  <si>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</si>
  <si>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</si>
  <si>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</si>
  <si>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</si>
  <si>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</si>
  <si>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备注：芒市教育科学研究中心无一般公共预算“三公”经费支出预算，此表无数据。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</si>
  <si>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</si>
  <si>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</si>
  <si>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</si>
  <si>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</si>
  <si>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</si>
  <si>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</si>
  <si>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</si>
  <si>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</si>
  <si>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</si>
  <si>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</si>
  <si>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</si>
  <si>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</si>
  <si>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</si>
  <si>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</si>
  <si>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</si>
  <si>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</si>
  <si>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</si>
  <si>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533103210000000018396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</si>
  <si>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</si>
  <si>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</si>
  <si>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</si>
  <si>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</si>
  <si>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</si>
  <si>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</si>
  <si>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</si>
  <si>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533103210000000018397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</si>
  <si>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</si>
  <si>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</si>
  <si>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</si>
  <si>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</si>
  <si>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</si>
  <si>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</si>
  <si>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</si>
  <si>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</si>
  <si>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</si>
  <si>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533103210000000018398</t>
  </si>
  <si>
    <t>30113</t>
  </si>
  <si>
    <t>533103210000000018403</t>
  </si>
  <si>
    <t>一般公用经费</t>
  </si>
  <si>
    <t>30211</t>
  </si>
  <si>
    <t>差旅费</t>
  </si>
  <si>
    <t>30213</t>
  </si>
  <si>
    <t>维修（护）费</t>
  </si>
  <si>
    <t>30218</t>
  </si>
  <si>
    <t>专用材料费</t>
  </si>
  <si>
    <t>30229</t>
  </si>
  <si>
    <t>福利费</t>
  </si>
  <si>
    <t>30207</t>
  </si>
  <si>
    <t>邮电费</t>
  </si>
  <si>
    <t>30201</t>
  </si>
  <si>
    <t>办公费</t>
  </si>
  <si>
    <t>30239</t>
  </si>
  <si>
    <t>其他交通费用</t>
  </si>
  <si>
    <t>30226</t>
  </si>
  <si>
    <t>劳务费</t>
  </si>
  <si>
    <t>30205</t>
  </si>
  <si>
    <t>水费</t>
  </si>
  <si>
    <t>30206</t>
  </si>
  <si>
    <t>电费</t>
  </si>
  <si>
    <t>533103221100000442234</t>
  </si>
  <si>
    <t>公用经费安排的对个人和家庭的补助</t>
  </si>
  <si>
    <t>30305</t>
  </si>
  <si>
    <t>生活补助</t>
  </si>
  <si>
    <t>533103210000000018402</t>
  </si>
  <si>
    <t>退休公用经费</t>
  </si>
  <si>
    <t>30299</t>
  </si>
  <si>
    <t>其他商品和服务支出</t>
  </si>
  <si>
    <t>533103210000000018401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</si>
  <si>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</si>
  <si>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</si>
  <si>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</si>
  <si>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</si>
  <si>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</si>
  <si>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</si>
  <si>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</si>
  <si>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</si>
  <si>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</si>
  <si>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</si>
  <si>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533103251100003719966</t>
  </si>
  <si>
    <t>31002</t>
  </si>
  <si>
    <t>办公设备购置</t>
  </si>
  <si>
    <t>教师培训(教育专项)工作经费</t>
  </si>
  <si>
    <t>533103241100002322996</t>
  </si>
  <si>
    <t>30216</t>
  </si>
  <si>
    <t>培训费</t>
  </si>
  <si>
    <t>教育专项安排的公用经费</t>
  </si>
  <si>
    <t>事业发展类</t>
  </si>
  <si>
    <t>533103251100003921177</t>
  </si>
  <si>
    <t>十百千工程(教育专项)工作经费</t>
  </si>
  <si>
    <t>533103241100002492099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</si>
  <si>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</si>
  <si>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</si>
  <si>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</si>
  <si>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</si>
  <si>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</si>
  <si>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</si>
  <si>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</si>
  <si>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</si>
  <si>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</si>
  <si>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</si>
  <si>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</si>
  <si>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</si>
  <si>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芒市将利用三年的时间培养10名芒市名师、100名学科带头人和1000名骨干教师，即“十百千工程”。</t>
  </si>
  <si>
    <t>产出指标</t>
  </si>
  <si>
    <t>数量指标</t>
  </si>
  <si>
    <t>组织培训期数</t>
  </si>
  <si>
    <t>&gt;=</t>
  </si>
  <si>
    <t>期</t>
  </si>
  <si>
    <t>定量指标</t>
  </si>
  <si>
    <t>反映预算部门（单位）组织开展各类培训的期数。</t>
  </si>
  <si>
    <t>培训参加人次</t>
  </si>
  <si>
    <t>300</t>
  </si>
  <si>
    <t>人次</t>
  </si>
  <si>
    <t>反映预算部门（单位）组织开展各类培训的人次。</t>
  </si>
  <si>
    <t>质量指标</t>
  </si>
  <si>
    <t>培训人员合格率</t>
  </si>
  <si>
    <t>=</t>
  </si>
  <si>
    <t>100</t>
  </si>
  <si>
    <t>%</t>
  </si>
  <si>
    <t>定性指标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</si>
  <si>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</si>
  <si>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</si>
  <si>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</si>
  <si>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</si>
  <si>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</si>
  <si>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</si>
  <si>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</si>
  <si>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中考平均分</t>
  </si>
  <si>
    <t>355.27</t>
  </si>
  <si>
    <t>分</t>
  </si>
  <si>
    <t>反映培训后教学质量的提升情况</t>
  </si>
  <si>
    <t>中考总分及格率</t>
  </si>
  <si>
    <t>52.07</t>
  </si>
  <si>
    <t>中考全科及格率</t>
  </si>
  <si>
    <t>24.14</t>
  </si>
  <si>
    <t>中考总分优秀率</t>
  </si>
  <si>
    <t>22.92</t>
  </si>
  <si>
    <t>满意度指标</t>
  </si>
  <si>
    <t>服务对象满意度</t>
  </si>
  <si>
    <t>参训人员满意度</t>
  </si>
  <si>
    <t>95</t>
  </si>
  <si>
    <t>反映参训人员对培训内容、讲师授课、课程设置和培训效果等的满意度。
参训人员满意度=（对培训整体满意的参训人数/参训总人数）*100%</t>
  </si>
  <si>
    <t>为芒市各级各类学校的教育教学研究、教育科学研究、教师继续教育提供服务；完成中小学现代教育技术、中小学实验室、图书室的建设与管理工作，指导中小学教学实践中的学习和研究，推广教学研究成果。提供信息技术和现代教育技术的服务及教师学校培训的场所、设施、设备、资源等。</t>
  </si>
  <si>
    <t>提升全市教育教学质量</t>
  </si>
  <si>
    <t>10</t>
  </si>
  <si>
    <t>中小学教学质量提升情况</t>
  </si>
  <si>
    <t>中小学生综合素质提升</t>
  </si>
  <si>
    <t>20</t>
  </si>
  <si>
    <t>中小学生综合能力提升情况</t>
  </si>
  <si>
    <t>社会满意度</t>
  </si>
  <si>
    <t>教育专项安排的公用费</t>
  </si>
  <si>
    <t>安排资金</t>
  </si>
  <si>
    <t>100000</t>
  </si>
  <si>
    <t>元</t>
  </si>
  <si>
    <t>可持续影响</t>
  </si>
  <si>
    <t>工作完成效率</t>
  </si>
  <si>
    <t>职工满意度</t>
  </si>
  <si>
    <t>在职中小学、幼儿园教师全员培训。</t>
  </si>
  <si>
    <t>12</t>
  </si>
  <si>
    <t>1300</t>
  </si>
  <si>
    <t>反映预算部门（单位）组织开展各类培训的质量。</t>
  </si>
  <si>
    <t>反映预算部门（单位）组织开展各类培训中参训人员的出勤情况。</t>
  </si>
  <si>
    <t>反映预算部门（单位）组织开展各类培训中预计参训情况。</t>
  </si>
  <si>
    <t>459.07</t>
  </si>
  <si>
    <t>61.57</t>
  </si>
  <si>
    <t>25.73</t>
  </si>
  <si>
    <t>28.21</t>
  </si>
  <si>
    <t>反映参训人员对培训内容、讲师授课、课程设置和培训效果等的满意度。</t>
  </si>
  <si>
    <t>预算06表</t>
  </si>
  <si>
    <t>2025年部门政府性基金预算支出预算表</t>
  </si>
  <si>
    <t>政府性基金预算支出</t>
  </si>
  <si>
    <t>备注：芒市教育科学研究中心无部门政府性基金预算支出预算，此表无数据。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</si>
  <si>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</si>
  <si>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</si>
  <si>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</si>
  <si>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</si>
  <si>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</si>
  <si>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</si>
  <si>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</si>
  <si>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</si>
  <si>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</si>
  <si>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</si>
  <si>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</si>
  <si>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</si>
  <si>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</si>
  <si>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件</t>
  </si>
  <si>
    <t>触控一体机</t>
  </si>
  <si>
    <t>套</t>
  </si>
  <si>
    <t>多功能一体机</t>
  </si>
  <si>
    <t>台</t>
  </si>
  <si>
    <t>台式电脑</t>
  </si>
  <si>
    <t>台式计算机</t>
  </si>
  <si>
    <t>预算08表</t>
  </si>
  <si>
    <t>2025年部门政府购买服务预算表</t>
  </si>
  <si>
    <t>政府购买服务项目</t>
  </si>
  <si>
    <t>政府购买服务目录</t>
  </si>
  <si>
    <t>备注：芒市教育科学研究中心无部门政府购买服务预算，此表无数据。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</si>
  <si>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</si>
  <si>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</si>
  <si>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</si>
  <si>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</si>
  <si>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</si>
  <si>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</si>
  <si>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</si>
  <si>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</si>
  <si>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</si>
  <si>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</si>
  <si>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</si>
  <si>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</si>
  <si>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</si>
  <si>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</si>
  <si>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</si>
  <si>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</si>
  <si>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</si>
  <si>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备注：芒市教育科学研究中心无市对下转移支付预算，此表无数据。</t>
  </si>
  <si>
    <t>预算09-2表</t>
  </si>
  <si>
    <t>2025年市对下转移支付绩效目标表</t>
  </si>
  <si>
    <t>备注：芒市教育科学研究中心无市对下转移支付绩效目标，此表无数据。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</si>
  <si>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</si>
  <si>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</si>
  <si>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</si>
  <si>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</si>
  <si>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</si>
  <si>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</si>
  <si>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</si>
  <si>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</si>
  <si>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</si>
  <si>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</si>
  <si>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</si>
  <si>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备注：芒市教育科学研究中心无新增资产配置，此表无数据。</t>
  </si>
  <si>
    <t>预算11表</t>
  </si>
  <si>
    <t>2025年上级补助项目支出预算表</t>
  </si>
  <si>
    <t>上级补助</t>
  </si>
  <si>
    <t>备注：芒市教育科学研究中心无上级补助项目支出预算，此表无数据。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</si>
  <si>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</si>
  <si>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</si>
  <si>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</si>
  <si>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</si>
  <si>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</si>
  <si>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</si>
  <si>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</si>
  <si>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r>
      <rPr>
        <sz val="9"/>
        <color rgb="FF000000"/>
        <rFont val="宋体"/>
        <charset val="134"/>
      </rPr>
      <t>教师培训</t>
    </r>
    <r>
      <rPr>
        <sz val="9"/>
        <color rgb="FF000000"/>
        <rFont val="Calibri"/>
        <charset val="134"/>
      </rPr>
      <t>(</t>
    </r>
    <r>
      <rPr>
        <sz val="9"/>
        <color rgb="FF000000"/>
        <rFont val="宋体"/>
        <charset val="134"/>
      </rPr>
      <t>教育专项</t>
    </r>
    <r>
      <rPr>
        <sz val="9"/>
        <color rgb="FF000000"/>
        <rFont val="Calibri"/>
        <charset val="134"/>
      </rPr>
      <t>)</t>
    </r>
    <r>
      <rPr>
        <sz val="9"/>
        <color rgb="FF000000"/>
        <rFont val="宋体"/>
        <charset val="134"/>
      </rPr>
      <t>工作经费</t>
    </r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</si>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</sst>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8" applyNumberFormat="0" applyAlignment="0" applyProtection="0">
      <alignment vertical="center"/>
    </xf>
    <xf numFmtId="0" fontId="35" fillId="4" borderId="19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  <xf numFmtId="0" fontId="45" fillId="0" borderId="0"/>
  </cellStyleXfs>
  <cellXfs count="196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0" fontId="6" fillId="0" borderId="7" xfId="0" applyFont="1" applyFill="1" applyBorder="1" applyAlignment="1"/>
    <xf numFmtId="0" fontId="4" fillId="0" borderId="7" xfId="0" applyFont="1" applyFill="1" applyBorder="1" applyAlignment="1" applyProtection="1">
      <alignment horizontal="left" vertical="center" wrapText="1"/>
      <protection locked="0"/>
    </xf>
    <xf numFmtId="49" fontId="8" fillId="0" borderId="7" xfId="53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0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8" xfId="57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8" fontId="10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49" fontId="2" fillId="0" borderId="7" xfId="53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49" fontId="23" fillId="0" borderId="7" xfId="53" applyNumberFormat="1" applyFont="1" applyBorder="1">
      <alignment horizontal="left" vertical="center" wrapText="1"/>
    </xf>
    <xf numFmtId="0" fontId="10" fillId="0" borderId="7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4" fontId="2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 applyProtection="1">
      <alignment vertical="center"/>
      <protection locked="0"/>
    </xf>
    <xf numFmtId="178" fontId="24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10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4" fillId="0" borderId="7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49" fontId="4" fillId="0" borderId="12" xfId="53" applyFont="1" applyBorder="1">
      <alignment horizontal="left" vertical="center" wrapText="1"/>
    </xf>
    <xf numFmtId="49" fontId="4" fillId="0" borderId="13" xfId="53" applyFont="1" applyBorder="1">
      <alignment horizontal="left" vertical="center" wrapText="1"/>
    </xf>
    <xf numFmtId="49" fontId="10" fillId="0" borderId="7" xfId="53" applyNumberFormat="1" applyFont="1" applyBorder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8" fontId="23" fillId="0" borderId="7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pane ySplit="1" topLeftCell="A2" activePane="bottomLeft" state="frozen"/>
      <selection/>
      <selection pane="bottomLeft" activeCell="G12" sqref="G1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2"/>
      <c r="B1" s="2"/>
      <c r="C1" s="2"/>
      <c r="D1" s="2"/>
    </row>
    <row r="2" ht="12" customHeight="1" spans="4:4">
      <c r="D2" s="107" t="s">
        <v>0</v>
      </c>
    </row>
    <row r="3" ht="36" customHeight="1" spans="1:4">
      <c r="A3" s="50" t="s">
        <v>1</v>
      </c>
      <c r="B3" s="185"/>
      <c r="C3" s="185"/>
      <c r="D3" s="185"/>
    </row>
    <row r="4" ht="21" customHeight="1" spans="1:4">
      <c r="A4" s="186" t="s">
        <v>2</v>
      </c>
      <c r="B4" s="187"/>
      <c r="C4" s="140"/>
      <c r="D4" s="106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19.5" customHeight="1" spans="1:4">
      <c r="A7" s="20"/>
      <c r="B7" s="20"/>
      <c r="C7" s="20"/>
      <c r="D7" s="20"/>
    </row>
    <row r="8" ht="25.4" customHeight="1" spans="1:4">
      <c r="A8" s="153" t="s">
        <v>9</v>
      </c>
      <c r="B8" s="116">
        <v>6647372.03</v>
      </c>
      <c r="C8" s="112" t="str">
        <f>"一"&amp;"、"&amp;"教育支出"</f>
        <v>一、教育支出</v>
      </c>
      <c r="D8" s="116">
        <v>4841488.4</v>
      </c>
    </row>
    <row r="9" ht="25.4" customHeight="1" spans="1:4">
      <c r="A9" s="153" t="s">
        <v>10</v>
      </c>
      <c r="B9" s="126"/>
      <c r="C9" s="112" t="str">
        <f>"二"&amp;"、"&amp;"社会保障和就业支出"</f>
        <v>二、社会保障和就业支出</v>
      </c>
      <c r="D9" s="116">
        <v>1265336.63</v>
      </c>
    </row>
    <row r="10" ht="25.4" customHeight="1" spans="1:4">
      <c r="A10" s="153" t="s">
        <v>11</v>
      </c>
      <c r="B10" s="126"/>
      <c r="C10" s="112" t="str">
        <f>"三"&amp;"、"&amp;"卫生健康支出"</f>
        <v>三、卫生健康支出</v>
      </c>
      <c r="D10" s="116">
        <v>314938.92</v>
      </c>
    </row>
    <row r="11" ht="25.4" customHeight="1" spans="1:4">
      <c r="A11" s="153" t="s">
        <v>12</v>
      </c>
      <c r="B11" s="96"/>
      <c r="C11" s="112" t="str">
        <f>"四"&amp;"、"&amp;"住房保障支出"</f>
        <v>四、住房保障支出</v>
      </c>
      <c r="D11" s="116">
        <v>485608.08</v>
      </c>
    </row>
    <row r="12" ht="25.4" customHeight="1" spans="1:4">
      <c r="A12" s="153" t="s">
        <v>13</v>
      </c>
      <c r="B12" s="116">
        <v>260000</v>
      </c>
      <c r="C12" s="188"/>
      <c r="D12" s="126"/>
    </row>
    <row r="13" ht="25.4" customHeight="1" spans="1:4">
      <c r="A13" s="153" t="s">
        <v>14</v>
      </c>
      <c r="B13" s="96"/>
      <c r="C13" s="188"/>
      <c r="D13" s="126"/>
    </row>
    <row r="14" ht="25.4" customHeight="1" spans="1:4">
      <c r="A14" s="153" t="s">
        <v>15</v>
      </c>
      <c r="B14" s="96"/>
      <c r="C14" s="188"/>
      <c r="D14" s="126"/>
    </row>
    <row r="15" ht="25.4" customHeight="1" spans="1:4">
      <c r="A15" s="153" t="s">
        <v>16</v>
      </c>
      <c r="B15" s="96"/>
      <c r="C15" s="188"/>
      <c r="D15" s="126"/>
    </row>
    <row r="16" ht="25.4" customHeight="1" spans="1:4">
      <c r="A16" s="189" t="s">
        <v>17</v>
      </c>
      <c r="B16" s="96"/>
      <c r="C16" s="188"/>
      <c r="D16" s="126"/>
    </row>
    <row r="17" ht="25.4" customHeight="1" spans="1:4">
      <c r="A17" s="189" t="s">
        <v>18</v>
      </c>
      <c r="B17" s="116">
        <v>260000</v>
      </c>
      <c r="C17" s="188"/>
      <c r="D17" s="126"/>
    </row>
    <row r="18" ht="25.4" customHeight="1" spans="1:4">
      <c r="A18" s="190" t="s">
        <v>19</v>
      </c>
      <c r="B18" s="116">
        <v>6907372.03</v>
      </c>
      <c r="C18" s="154" t="s">
        <v>20</v>
      </c>
      <c r="D18" s="116">
        <v>6907372.03</v>
      </c>
    </row>
    <row r="19" ht="25.4" customHeight="1" spans="1:4">
      <c r="A19" s="191" t="s">
        <v>21</v>
      </c>
      <c r="B19" s="147"/>
      <c r="C19" s="192" t="s">
        <v>22</v>
      </c>
      <c r="D19" s="193"/>
    </row>
    <row r="20" ht="25.4" customHeight="1" spans="1:4">
      <c r="A20" s="194" t="s">
        <v>23</v>
      </c>
      <c r="B20" s="126"/>
      <c r="C20" s="148" t="s">
        <v>23</v>
      </c>
      <c r="D20" s="96"/>
    </row>
    <row r="21" ht="25.4" customHeight="1" spans="1:4">
      <c r="A21" s="194" t="s">
        <v>24</v>
      </c>
      <c r="B21" s="126"/>
      <c r="C21" s="148" t="s">
        <v>25</v>
      </c>
      <c r="D21" s="96"/>
    </row>
    <row r="22" ht="25.4" customHeight="1" spans="1:4">
      <c r="A22" s="195" t="s">
        <v>26</v>
      </c>
      <c r="B22" s="116">
        <v>6907372.03</v>
      </c>
      <c r="C22" s="154" t="s">
        <v>27</v>
      </c>
      <c r="D22" s="116">
        <v>6907372.03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pane ySplit="1" topLeftCell="A6" activePane="bottomLeft" state="frozen"/>
      <selection/>
      <selection pane="bottomLeft" activeCell="A10" sqref="A10:D10"/>
    </sheetView>
  </sheetViews>
  <sheetFormatPr defaultColWidth="9.14166666666667" defaultRowHeight="14.25" customHeight="1" outlineLevelCol="6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0" t="s">
        <v>328</v>
      </c>
    </row>
    <row r="3" ht="28.5" customHeight="1" spans="1:6">
      <c r="A3" s="31" t="s">
        <v>329</v>
      </c>
      <c r="B3" s="31"/>
      <c r="C3" s="31"/>
      <c r="D3" s="31"/>
      <c r="E3" s="31"/>
      <c r="F3" s="31"/>
    </row>
    <row r="4" ht="15" customHeight="1" spans="1:7">
      <c r="A4" s="6" t="s">
        <v>2</v>
      </c>
      <c r="B4" s="7"/>
      <c r="C4" s="7"/>
      <c r="D4" s="7"/>
      <c r="E4" s="7"/>
      <c r="F4" s="7"/>
      <c r="G4" s="7"/>
    </row>
    <row r="5" ht="18.75" customHeight="1" spans="1:6">
      <c r="A5" s="11" t="s">
        <v>162</v>
      </c>
      <c r="B5" s="11" t="s">
        <v>50</v>
      </c>
      <c r="C5" s="11" t="s">
        <v>51</v>
      </c>
      <c r="D5" s="17" t="s">
        <v>330</v>
      </c>
      <c r="E5" s="67"/>
      <c r="F5" s="67"/>
    </row>
    <row r="6" ht="30" customHeight="1" spans="1:6">
      <c r="A6" s="20"/>
      <c r="B6" s="20"/>
      <c r="C6" s="20"/>
      <c r="D6" s="17" t="s">
        <v>32</v>
      </c>
      <c r="E6" s="67" t="s">
        <v>59</v>
      </c>
      <c r="F6" s="67" t="s">
        <v>60</v>
      </c>
    </row>
    <row r="7" ht="16.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25" customHeight="1" spans="1:6">
      <c r="A8" s="33"/>
      <c r="B8" s="33"/>
      <c r="C8" s="33"/>
      <c r="D8" s="68"/>
      <c r="E8" s="68"/>
      <c r="F8" s="68"/>
    </row>
    <row r="9" ht="17.25" customHeight="1" spans="1:6">
      <c r="A9" s="108" t="s">
        <v>100</v>
      </c>
      <c r="B9" s="109"/>
      <c r="C9" s="109" t="s">
        <v>100</v>
      </c>
      <c r="D9" s="68"/>
      <c r="E9" s="68"/>
      <c r="F9" s="68"/>
    </row>
    <row r="10" customHeight="1" spans="1:4">
      <c r="A10" s="110" t="s">
        <v>331</v>
      </c>
      <c r="B10" s="110"/>
      <c r="C10" s="110"/>
      <c r="D10" s="110"/>
    </row>
  </sheetData>
  <mergeCells count="8">
    <mergeCell ref="A3:F3"/>
    <mergeCell ref="A4:G4"/>
    <mergeCell ref="D5:F5"/>
    <mergeCell ref="A9:C9"/>
    <mergeCell ref="A10:D10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9"/>
      <c r="P2" s="59"/>
      <c r="Q2" s="106" t="s">
        <v>332</v>
      </c>
    </row>
    <row r="3" ht="27.75" customHeight="1" spans="1:17">
      <c r="A3" s="61" t="s">
        <v>333</v>
      </c>
      <c r="B3" s="31"/>
      <c r="C3" s="31"/>
      <c r="D3" s="31"/>
      <c r="E3" s="31"/>
      <c r="F3" s="31"/>
      <c r="G3" s="31"/>
      <c r="H3" s="31"/>
      <c r="I3" s="31"/>
      <c r="J3" s="31"/>
      <c r="K3" s="51"/>
      <c r="L3" s="31"/>
      <c r="M3" s="31"/>
      <c r="N3" s="31"/>
      <c r="O3" s="51"/>
      <c r="P3" s="51"/>
      <c r="Q3" s="31"/>
    </row>
    <row r="4" ht="18.75" customHeight="1" spans="1:17">
      <c r="A4" s="97" t="s">
        <v>2</v>
      </c>
      <c r="B4" s="8"/>
      <c r="C4" s="8"/>
      <c r="D4" s="8"/>
      <c r="E4" s="8"/>
      <c r="F4" s="8"/>
      <c r="G4" s="8"/>
      <c r="H4" s="8"/>
      <c r="I4" s="8"/>
      <c r="J4" s="8"/>
      <c r="O4" s="69"/>
      <c r="P4" s="69"/>
      <c r="Q4" s="107" t="s">
        <v>152</v>
      </c>
    </row>
    <row r="5" ht="15.75" customHeight="1" spans="1:17">
      <c r="A5" s="11" t="s">
        <v>334</v>
      </c>
      <c r="B5" s="73" t="s">
        <v>335</v>
      </c>
      <c r="C5" s="73" t="s">
        <v>336</v>
      </c>
      <c r="D5" s="73" t="s">
        <v>337</v>
      </c>
      <c r="E5" s="73" t="s">
        <v>338</v>
      </c>
      <c r="F5" s="73" t="s">
        <v>339</v>
      </c>
      <c r="G5" s="74" t="s">
        <v>169</v>
      </c>
      <c r="H5" s="74"/>
      <c r="I5" s="74"/>
      <c r="J5" s="74"/>
      <c r="K5" s="75"/>
      <c r="L5" s="74"/>
      <c r="M5" s="74"/>
      <c r="N5" s="74"/>
      <c r="O5" s="90"/>
      <c r="P5" s="75"/>
      <c r="Q5" s="91"/>
    </row>
    <row r="6" ht="17.25" customHeight="1" spans="1:17">
      <c r="A6" s="16"/>
      <c r="B6" s="76"/>
      <c r="C6" s="76"/>
      <c r="D6" s="76"/>
      <c r="E6" s="76"/>
      <c r="F6" s="76"/>
      <c r="G6" s="76" t="s">
        <v>32</v>
      </c>
      <c r="H6" s="76" t="s">
        <v>35</v>
      </c>
      <c r="I6" s="76" t="s">
        <v>340</v>
      </c>
      <c r="J6" s="76" t="s">
        <v>341</v>
      </c>
      <c r="K6" s="77" t="s">
        <v>342</v>
      </c>
      <c r="L6" s="92" t="s">
        <v>343</v>
      </c>
      <c r="M6" s="92"/>
      <c r="N6" s="92"/>
      <c r="O6" s="93"/>
      <c r="P6" s="94"/>
      <c r="Q6" s="78"/>
    </row>
    <row r="7" ht="54" customHeight="1" spans="1:17">
      <c r="A7" s="19"/>
      <c r="B7" s="78"/>
      <c r="C7" s="78"/>
      <c r="D7" s="78"/>
      <c r="E7" s="78"/>
      <c r="F7" s="78"/>
      <c r="G7" s="78"/>
      <c r="H7" s="78" t="s">
        <v>34</v>
      </c>
      <c r="I7" s="78"/>
      <c r="J7" s="78"/>
      <c r="K7" s="79"/>
      <c r="L7" s="78" t="s">
        <v>34</v>
      </c>
      <c r="M7" s="78" t="s">
        <v>45</v>
      </c>
      <c r="N7" s="78" t="s">
        <v>176</v>
      </c>
      <c r="O7" s="95" t="s">
        <v>41</v>
      </c>
      <c r="P7" s="79" t="s">
        <v>42</v>
      </c>
      <c r="Q7" s="78" t="s">
        <v>43</v>
      </c>
    </row>
    <row r="8" ht="15" customHeight="1" spans="1:17">
      <c r="A8" s="20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33" customHeight="1" spans="1:17">
      <c r="A9" s="100" t="s">
        <v>47</v>
      </c>
      <c r="B9" s="101"/>
      <c r="C9" s="101"/>
      <c r="D9" s="102"/>
      <c r="E9" s="103"/>
      <c r="F9" s="24">
        <v>83200</v>
      </c>
      <c r="G9" s="24">
        <v>83200</v>
      </c>
      <c r="H9" s="24">
        <v>3200</v>
      </c>
      <c r="I9" s="24"/>
      <c r="J9" s="24"/>
      <c r="K9" s="24"/>
      <c r="L9" s="24">
        <v>80000</v>
      </c>
      <c r="M9" s="24"/>
      <c r="N9" s="24"/>
      <c r="O9" s="24"/>
      <c r="P9" s="24"/>
      <c r="Q9" s="24">
        <v>80000</v>
      </c>
    </row>
    <row r="10" ht="33" customHeight="1" spans="1:17">
      <c r="A10" s="100" t="str">
        <f>"     "&amp;"一般公用经费"</f>
        <v>     一般公用经费</v>
      </c>
      <c r="B10" s="101" t="s">
        <v>344</v>
      </c>
      <c r="C10" s="101" t="s">
        <v>344</v>
      </c>
      <c r="D10" s="102" t="s">
        <v>345</v>
      </c>
      <c r="E10" s="103">
        <v>20</v>
      </c>
      <c r="F10" s="24">
        <v>3200</v>
      </c>
      <c r="G10" s="24">
        <v>3200</v>
      </c>
      <c r="H10" s="24">
        <v>3200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33" customHeight="1" spans="1:17">
      <c r="A11" s="100" t="str">
        <f t="shared" ref="A11:A13" si="0">"     "&amp;"单位自有资金"</f>
        <v>     单位自有资金</v>
      </c>
      <c r="B11" s="101" t="s">
        <v>346</v>
      </c>
      <c r="C11" s="101" t="s">
        <v>346</v>
      </c>
      <c r="D11" s="102" t="s">
        <v>347</v>
      </c>
      <c r="E11" s="103">
        <v>2</v>
      </c>
      <c r="F11" s="24">
        <v>53600</v>
      </c>
      <c r="G11" s="24">
        <v>53600</v>
      </c>
      <c r="H11" s="24"/>
      <c r="I11" s="24"/>
      <c r="J11" s="24"/>
      <c r="K11" s="24"/>
      <c r="L11" s="24">
        <v>53600</v>
      </c>
      <c r="M11" s="24"/>
      <c r="N11" s="24"/>
      <c r="O11" s="24"/>
      <c r="P11" s="24"/>
      <c r="Q11" s="24">
        <v>53600</v>
      </c>
    </row>
    <row r="12" ht="33" customHeight="1" spans="1:17">
      <c r="A12" s="100" t="str">
        <f t="shared" si="0"/>
        <v>     单位自有资金</v>
      </c>
      <c r="B12" s="101" t="s">
        <v>348</v>
      </c>
      <c r="C12" s="101" t="s">
        <v>348</v>
      </c>
      <c r="D12" s="102" t="s">
        <v>349</v>
      </c>
      <c r="E12" s="103">
        <v>1</v>
      </c>
      <c r="F12" s="24">
        <v>16400</v>
      </c>
      <c r="G12" s="24">
        <v>16400</v>
      </c>
      <c r="H12" s="24"/>
      <c r="I12" s="24"/>
      <c r="J12" s="24"/>
      <c r="K12" s="24"/>
      <c r="L12" s="24">
        <v>16400</v>
      </c>
      <c r="M12" s="24"/>
      <c r="N12" s="24"/>
      <c r="O12" s="24"/>
      <c r="P12" s="24"/>
      <c r="Q12" s="24">
        <v>16400</v>
      </c>
    </row>
    <row r="13" ht="33" customHeight="1" spans="1:17">
      <c r="A13" s="100" t="str">
        <f t="shared" si="0"/>
        <v>     单位自有资金</v>
      </c>
      <c r="B13" s="101" t="s">
        <v>350</v>
      </c>
      <c r="C13" s="101" t="s">
        <v>351</v>
      </c>
      <c r="D13" s="102" t="s">
        <v>349</v>
      </c>
      <c r="E13" s="103">
        <v>2</v>
      </c>
      <c r="F13" s="24">
        <v>10000</v>
      </c>
      <c r="G13" s="24">
        <v>10000</v>
      </c>
      <c r="H13" s="24"/>
      <c r="I13" s="24"/>
      <c r="J13" s="24"/>
      <c r="K13" s="24"/>
      <c r="L13" s="24">
        <v>10000</v>
      </c>
      <c r="M13" s="24"/>
      <c r="N13" s="24"/>
      <c r="O13" s="24"/>
      <c r="P13" s="24"/>
      <c r="Q13" s="24">
        <v>10000</v>
      </c>
    </row>
    <row r="14" ht="33" customHeight="1" spans="1:17">
      <c r="A14" s="104" t="s">
        <v>100</v>
      </c>
      <c r="B14" s="105"/>
      <c r="C14" s="105"/>
      <c r="D14" s="105"/>
      <c r="E14" s="103"/>
      <c r="F14" s="24">
        <v>83200</v>
      </c>
      <c r="G14" s="24">
        <v>83200</v>
      </c>
      <c r="H14" s="24">
        <v>3200</v>
      </c>
      <c r="I14" s="24"/>
      <c r="J14" s="24"/>
      <c r="K14" s="24"/>
      <c r="L14" s="24">
        <v>80000</v>
      </c>
      <c r="M14" s="24"/>
      <c r="N14" s="24"/>
      <c r="O14" s="24"/>
      <c r="P14" s="24"/>
      <c r="Q14" s="24">
        <v>80000</v>
      </c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:G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70"/>
      <c r="I2" s="65"/>
      <c r="J2" s="65"/>
      <c r="K2" s="65"/>
      <c r="L2" s="59"/>
      <c r="M2" s="86"/>
      <c r="N2" s="87" t="s">
        <v>352</v>
      </c>
    </row>
    <row r="3" ht="27.75" customHeight="1" spans="1:14">
      <c r="A3" s="61" t="s">
        <v>353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1"/>
      <c r="M3" s="72"/>
      <c r="N3" s="71"/>
    </row>
    <row r="4" ht="18.75" customHeight="1" spans="1:14">
      <c r="A4" s="62" t="s">
        <v>2</v>
      </c>
      <c r="B4" s="63"/>
      <c r="C4" s="63"/>
      <c r="D4" s="63"/>
      <c r="E4" s="63"/>
      <c r="F4" s="63"/>
      <c r="G4" s="63"/>
      <c r="H4" s="70"/>
      <c r="I4" s="65"/>
      <c r="J4" s="65"/>
      <c r="K4" s="65"/>
      <c r="L4" s="69"/>
      <c r="M4" s="88"/>
      <c r="N4" s="89" t="s">
        <v>152</v>
      </c>
    </row>
    <row r="5" ht="15.75" customHeight="1" spans="1:14">
      <c r="A5" s="11" t="s">
        <v>334</v>
      </c>
      <c r="B5" s="73" t="s">
        <v>354</v>
      </c>
      <c r="C5" s="73" t="s">
        <v>355</v>
      </c>
      <c r="D5" s="74" t="s">
        <v>169</v>
      </c>
      <c r="E5" s="74"/>
      <c r="F5" s="74"/>
      <c r="G5" s="74"/>
      <c r="H5" s="75"/>
      <c r="I5" s="74"/>
      <c r="J5" s="74"/>
      <c r="K5" s="74"/>
      <c r="L5" s="90"/>
      <c r="M5" s="75"/>
      <c r="N5" s="91"/>
    </row>
    <row r="6" ht="17.25" customHeight="1" spans="1:14">
      <c r="A6" s="16"/>
      <c r="B6" s="76"/>
      <c r="C6" s="76"/>
      <c r="D6" s="76" t="s">
        <v>32</v>
      </c>
      <c r="E6" s="76" t="s">
        <v>35</v>
      </c>
      <c r="F6" s="76" t="s">
        <v>340</v>
      </c>
      <c r="G6" s="76" t="s">
        <v>341</v>
      </c>
      <c r="H6" s="77" t="s">
        <v>342</v>
      </c>
      <c r="I6" s="92" t="s">
        <v>343</v>
      </c>
      <c r="J6" s="92"/>
      <c r="K6" s="92"/>
      <c r="L6" s="93"/>
      <c r="M6" s="94"/>
      <c r="N6" s="78"/>
    </row>
    <row r="7" ht="54" customHeight="1" spans="1:14">
      <c r="A7" s="19"/>
      <c r="B7" s="78"/>
      <c r="C7" s="78"/>
      <c r="D7" s="78"/>
      <c r="E7" s="78"/>
      <c r="F7" s="78"/>
      <c r="G7" s="78"/>
      <c r="H7" s="79"/>
      <c r="I7" s="78" t="s">
        <v>34</v>
      </c>
      <c r="J7" s="78" t="s">
        <v>45</v>
      </c>
      <c r="K7" s="78" t="s">
        <v>176</v>
      </c>
      <c r="L7" s="95" t="s">
        <v>41</v>
      </c>
      <c r="M7" s="79" t="s">
        <v>42</v>
      </c>
      <c r="N7" s="78" t="s">
        <v>43</v>
      </c>
    </row>
    <row r="8" ht="15" customHeight="1" spans="1:14">
      <c r="A8" s="19">
        <v>1</v>
      </c>
      <c r="B8" s="78">
        <v>2</v>
      </c>
      <c r="C8" s="78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</row>
    <row r="9" ht="21" customHeight="1" spans="1:14">
      <c r="A9" s="80"/>
      <c r="B9" s="81"/>
      <c r="C9" s="81"/>
      <c r="D9" s="82"/>
      <c r="E9" s="82"/>
      <c r="F9" s="82"/>
      <c r="G9" s="82"/>
      <c r="H9" s="82"/>
      <c r="I9" s="82"/>
      <c r="J9" s="82"/>
      <c r="K9" s="82"/>
      <c r="L9" s="96"/>
      <c r="M9" s="82"/>
      <c r="N9" s="82"/>
    </row>
    <row r="10" ht="21" customHeight="1" spans="1:14">
      <c r="A10" s="80"/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96"/>
      <c r="M10" s="82"/>
      <c r="N10" s="82"/>
    </row>
    <row r="11" ht="21" customHeight="1" spans="1:14">
      <c r="A11" s="83" t="s">
        <v>100</v>
      </c>
      <c r="B11" s="84"/>
      <c r="C11" s="85"/>
      <c r="D11" s="82"/>
      <c r="E11" s="82"/>
      <c r="F11" s="82"/>
      <c r="G11" s="82"/>
      <c r="H11" s="82"/>
      <c r="I11" s="82"/>
      <c r="J11" s="82"/>
      <c r="K11" s="82"/>
      <c r="L11" s="96"/>
      <c r="M11" s="82"/>
      <c r="N11" s="82"/>
    </row>
    <row r="12" customHeight="1" spans="1:7">
      <c r="A12" s="39" t="s">
        <v>356</v>
      </c>
      <c r="B12" s="39"/>
      <c r="C12" s="39"/>
      <c r="D12" s="39"/>
      <c r="E12" s="39"/>
      <c r="F12" s="39"/>
      <c r="G12" s="39"/>
    </row>
  </sheetData>
  <mergeCells count="14">
    <mergeCell ref="A3:N3"/>
    <mergeCell ref="A4:C4"/>
    <mergeCell ref="D5:N5"/>
    <mergeCell ref="I6:N6"/>
    <mergeCell ref="A11:C11"/>
    <mergeCell ref="A12:G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:G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60"/>
      <c r="W2" s="59" t="s">
        <v>357</v>
      </c>
    </row>
    <row r="3" ht="27.75" customHeight="1" spans="1:23">
      <c r="A3" s="61" t="s">
        <v>358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8" customHeight="1" spans="1:23">
      <c r="A4" s="62" t="s">
        <v>2</v>
      </c>
      <c r="B4" s="63"/>
      <c r="C4" s="63"/>
      <c r="D4" s="64"/>
      <c r="E4" s="65"/>
      <c r="F4" s="65"/>
      <c r="G4" s="65"/>
      <c r="H4" s="65"/>
      <c r="I4" s="65"/>
      <c r="W4" s="69" t="s">
        <v>152</v>
      </c>
    </row>
    <row r="5" ht="19.5" customHeight="1" spans="1:23">
      <c r="A5" s="17" t="s">
        <v>359</v>
      </c>
      <c r="B5" s="12" t="s">
        <v>169</v>
      </c>
      <c r="C5" s="13"/>
      <c r="D5" s="13"/>
      <c r="E5" s="12" t="s">
        <v>360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40.5" customHeight="1" spans="1:23">
      <c r="A6" s="20"/>
      <c r="B6" s="32" t="s">
        <v>32</v>
      </c>
      <c r="C6" s="11" t="s">
        <v>35</v>
      </c>
      <c r="D6" s="66" t="s">
        <v>361</v>
      </c>
      <c r="E6" s="67" t="s">
        <v>362</v>
      </c>
      <c r="F6" s="67" t="s">
        <v>363</v>
      </c>
      <c r="G6" s="67" t="s">
        <v>364</v>
      </c>
      <c r="H6" s="67" t="s">
        <v>365</v>
      </c>
      <c r="I6" s="67" t="s">
        <v>366</v>
      </c>
      <c r="J6" s="67" t="s">
        <v>367</v>
      </c>
      <c r="K6" s="67" t="s">
        <v>368</v>
      </c>
      <c r="L6" s="67" t="s">
        <v>369</v>
      </c>
      <c r="M6" s="67" t="s">
        <v>370</v>
      </c>
      <c r="N6" s="67" t="s">
        <v>371</v>
      </c>
      <c r="O6" s="67" t="s">
        <v>372</v>
      </c>
      <c r="P6" s="67" t="s">
        <v>373</v>
      </c>
      <c r="Q6" s="67"/>
      <c r="R6" s="67"/>
      <c r="S6" s="67"/>
      <c r="T6" s="67"/>
      <c r="U6" s="67"/>
      <c r="V6" s="67"/>
      <c r="W6" s="67"/>
    </row>
    <row r="7" ht="19.5" customHeight="1" spans="1:23">
      <c r="A7" s="67">
        <v>1</v>
      </c>
      <c r="B7" s="67">
        <v>2</v>
      </c>
      <c r="C7" s="67">
        <v>3</v>
      </c>
      <c r="D7" s="12">
        <v>4</v>
      </c>
      <c r="E7" s="67">
        <v>5</v>
      </c>
      <c r="F7" s="67">
        <v>6</v>
      </c>
      <c r="G7" s="67">
        <v>7</v>
      </c>
      <c r="H7" s="12">
        <v>8</v>
      </c>
      <c r="I7" s="67">
        <v>9</v>
      </c>
      <c r="J7" s="67">
        <v>10</v>
      </c>
      <c r="K7" s="67">
        <v>11</v>
      </c>
      <c r="L7" s="12">
        <v>12</v>
      </c>
      <c r="M7" s="67">
        <v>13</v>
      </c>
      <c r="N7" s="67">
        <v>14</v>
      </c>
      <c r="O7" s="67">
        <v>15</v>
      </c>
      <c r="P7" s="12">
        <v>16</v>
      </c>
      <c r="Q7" s="67">
        <v>17</v>
      </c>
      <c r="R7" s="67">
        <v>18</v>
      </c>
      <c r="S7" s="67">
        <v>19</v>
      </c>
      <c r="T7" s="12">
        <v>20</v>
      </c>
      <c r="U7" s="12">
        <v>21</v>
      </c>
      <c r="V7" s="12">
        <v>22</v>
      </c>
      <c r="W7" s="67">
        <v>23</v>
      </c>
    </row>
    <row r="8" ht="28.4" customHeight="1" spans="1:23">
      <c r="A8" s="33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ht="29.9" customHeight="1" spans="1:23">
      <c r="A9" s="3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customHeight="1" spans="1:7">
      <c r="A10" s="39" t="s">
        <v>374</v>
      </c>
      <c r="B10" s="39"/>
      <c r="C10" s="39"/>
      <c r="D10" s="39"/>
      <c r="E10" s="39"/>
      <c r="F10" s="39"/>
      <c r="G10" s="39"/>
    </row>
  </sheetData>
  <mergeCells count="6">
    <mergeCell ref="A3:W3"/>
    <mergeCell ref="A4:I4"/>
    <mergeCell ref="B5:D5"/>
    <mergeCell ref="E5:W5"/>
    <mergeCell ref="A10:G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:G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375</v>
      </c>
    </row>
    <row r="3" ht="28.5" customHeight="1" spans="1:10">
      <c r="A3" s="50" t="s">
        <v>376</v>
      </c>
      <c r="B3" s="31"/>
      <c r="C3" s="31"/>
      <c r="D3" s="31"/>
      <c r="E3" s="31"/>
      <c r="F3" s="51"/>
      <c r="G3" s="31"/>
      <c r="H3" s="51"/>
      <c r="I3" s="51"/>
      <c r="J3" s="31"/>
    </row>
    <row r="4" ht="17.25" customHeight="1" spans="1:1">
      <c r="A4" s="6" t="s">
        <v>2</v>
      </c>
    </row>
    <row r="5" ht="44.25" customHeight="1" spans="1:10">
      <c r="A5" s="52" t="s">
        <v>252</v>
      </c>
      <c r="B5" s="52" t="s">
        <v>253</v>
      </c>
      <c r="C5" s="52" t="s">
        <v>254</v>
      </c>
      <c r="D5" s="52" t="s">
        <v>255</v>
      </c>
      <c r="E5" s="52" t="s">
        <v>256</v>
      </c>
      <c r="F5" s="53" t="s">
        <v>257</v>
      </c>
      <c r="G5" s="52" t="s">
        <v>258</v>
      </c>
      <c r="H5" s="53" t="s">
        <v>259</v>
      </c>
      <c r="I5" s="53" t="s">
        <v>260</v>
      </c>
      <c r="J5" s="52" t="s">
        <v>261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ht="18" customHeight="1" spans="1:7">
      <c r="A9" s="39" t="s">
        <v>377</v>
      </c>
      <c r="B9" s="39"/>
      <c r="C9" s="39"/>
      <c r="D9" s="39"/>
      <c r="E9" s="39"/>
      <c r="F9" s="39"/>
      <c r="G9" s="39"/>
    </row>
  </sheetData>
  <mergeCells count="3">
    <mergeCell ref="A3:J3"/>
    <mergeCell ref="A4:H4"/>
    <mergeCell ref="A9:G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:G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378</v>
      </c>
    </row>
    <row r="3" ht="30.65" customHeight="1" spans="1:8">
      <c r="A3" s="44" t="s">
        <v>379</v>
      </c>
      <c r="B3" s="44"/>
      <c r="C3" s="44"/>
      <c r="D3" s="44"/>
      <c r="E3" s="44"/>
      <c r="F3" s="44"/>
      <c r="G3" s="44"/>
      <c r="H3" s="44"/>
    </row>
    <row r="4" ht="18.75" customHeight="1" spans="1:8">
      <c r="A4" s="6" t="s">
        <v>2</v>
      </c>
      <c r="B4" s="7"/>
      <c r="C4" s="7"/>
      <c r="D4" s="7"/>
      <c r="E4" s="7"/>
      <c r="F4" s="7"/>
      <c r="G4" s="7"/>
      <c r="H4" s="42"/>
    </row>
    <row r="5" ht="18.75" customHeight="1" spans="1:8">
      <c r="A5" s="45" t="s">
        <v>162</v>
      </c>
      <c r="B5" s="45" t="s">
        <v>380</v>
      </c>
      <c r="C5" s="45" t="s">
        <v>381</v>
      </c>
      <c r="D5" s="45" t="s">
        <v>382</v>
      </c>
      <c r="E5" s="45" t="s">
        <v>383</v>
      </c>
      <c r="F5" s="45" t="s">
        <v>384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338</v>
      </c>
      <c r="G6" s="45" t="s">
        <v>385</v>
      </c>
      <c r="H6" s="45" t="s">
        <v>386</v>
      </c>
    </row>
    <row r="7" ht="18.75" customHeight="1" spans="1:8">
      <c r="A7" s="46" t="s">
        <v>144</v>
      </c>
      <c r="B7" s="46" t="s">
        <v>145</v>
      </c>
      <c r="C7" s="46" t="s">
        <v>146</v>
      </c>
      <c r="D7" s="46" t="s">
        <v>147</v>
      </c>
      <c r="E7" s="46" t="s">
        <v>148</v>
      </c>
      <c r="F7" s="46" t="s">
        <v>149</v>
      </c>
      <c r="G7" s="46" t="s">
        <v>387</v>
      </c>
      <c r="H7" s="46" t="s">
        <v>388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32</v>
      </c>
      <c r="B9" s="45"/>
      <c r="C9" s="45"/>
      <c r="D9" s="45"/>
      <c r="E9" s="45"/>
      <c r="F9" s="48"/>
      <c r="G9" s="49"/>
      <c r="H9" s="49"/>
    </row>
    <row r="10" customHeight="1" spans="1:7">
      <c r="A10" s="39" t="s">
        <v>389</v>
      </c>
      <c r="B10" s="39"/>
      <c r="C10" s="39"/>
      <c r="D10" s="39"/>
      <c r="E10" s="39"/>
      <c r="F10" s="39"/>
      <c r="G10" s="39"/>
    </row>
  </sheetData>
  <mergeCells count="10">
    <mergeCell ref="A3:H3"/>
    <mergeCell ref="A4:G4"/>
    <mergeCell ref="F5:H5"/>
    <mergeCell ref="A9:E9"/>
    <mergeCell ref="A10:G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:G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390</v>
      </c>
    </row>
    <row r="3" ht="27.75" customHeight="1" spans="1:11">
      <c r="A3" s="31" t="s">
        <v>391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13.5" customHeight="1" spans="1:11">
      <c r="A4" s="6" t="s">
        <v>2</v>
      </c>
      <c r="B4" s="7"/>
      <c r="C4" s="7"/>
      <c r="D4" s="7"/>
      <c r="E4" s="7"/>
      <c r="F4" s="7"/>
      <c r="G4" s="7"/>
      <c r="H4" s="8"/>
      <c r="I4" s="8"/>
      <c r="J4" s="8"/>
      <c r="K4" s="9" t="s">
        <v>152</v>
      </c>
    </row>
    <row r="5" ht="21.75" customHeight="1" spans="1:11">
      <c r="A5" s="10" t="s">
        <v>232</v>
      </c>
      <c r="B5" s="10" t="s">
        <v>164</v>
      </c>
      <c r="C5" s="10" t="s">
        <v>233</v>
      </c>
      <c r="D5" s="11" t="s">
        <v>165</v>
      </c>
      <c r="E5" s="11" t="s">
        <v>166</v>
      </c>
      <c r="F5" s="11" t="s">
        <v>167</v>
      </c>
      <c r="G5" s="11" t="s">
        <v>168</v>
      </c>
      <c r="H5" s="17" t="s">
        <v>32</v>
      </c>
      <c r="I5" s="12" t="s">
        <v>392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2"/>
      <c r="I6" s="11" t="s">
        <v>35</v>
      </c>
      <c r="J6" s="11" t="s">
        <v>36</v>
      </c>
      <c r="K6" s="11" t="s">
        <v>37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34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0">
        <v>10</v>
      </c>
      <c r="K8" s="40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100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customHeight="1" spans="1:7">
      <c r="A12" s="39" t="s">
        <v>393</v>
      </c>
      <c r="B12" s="39"/>
      <c r="C12" s="39"/>
      <c r="D12" s="39"/>
      <c r="E12" s="39"/>
      <c r="F12" s="39"/>
      <c r="G12" s="39"/>
    </row>
  </sheetData>
  <mergeCells count="16">
    <mergeCell ref="A3:K3"/>
    <mergeCell ref="A4:G4"/>
    <mergeCell ref="I5:K5"/>
    <mergeCell ref="A11:G11"/>
    <mergeCell ref="A12:G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394</v>
      </c>
    </row>
    <row r="3" ht="27.75" customHeight="1" spans="1:7">
      <c r="A3" s="5" t="s">
        <v>395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8"/>
      <c r="F4" s="8"/>
      <c r="G4" s="9" t="s">
        <v>152</v>
      </c>
    </row>
    <row r="5" ht="21.75" customHeight="1" spans="1:7">
      <c r="A5" s="10" t="s">
        <v>233</v>
      </c>
      <c r="B5" s="10" t="s">
        <v>232</v>
      </c>
      <c r="C5" s="10" t="s">
        <v>164</v>
      </c>
      <c r="D5" s="11" t="s">
        <v>396</v>
      </c>
      <c r="E5" s="12" t="s">
        <v>35</v>
      </c>
      <c r="F5" s="13"/>
      <c r="G5" s="14"/>
    </row>
    <row r="6" ht="21.75" customHeight="1" spans="1:7">
      <c r="A6" s="15"/>
      <c r="B6" s="15"/>
      <c r="C6" s="15"/>
      <c r="D6" s="16"/>
      <c r="E6" s="17" t="s">
        <v>397</v>
      </c>
      <c r="F6" s="11" t="s">
        <v>398</v>
      </c>
      <c r="G6" s="11" t="s">
        <v>399</v>
      </c>
    </row>
    <row r="7" ht="40.5" customHeight="1" spans="1:7">
      <c r="A7" s="18"/>
      <c r="B7" s="18"/>
      <c r="C7" s="18"/>
      <c r="D7" s="19"/>
      <c r="E7" s="20"/>
      <c r="F7" s="19" t="s">
        <v>34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52.5" customHeight="1" spans="1:7">
      <c r="A9" s="22" t="s">
        <v>47</v>
      </c>
      <c r="B9" s="23"/>
      <c r="C9" s="23"/>
      <c r="D9" s="23"/>
      <c r="E9" s="24">
        <v>620000</v>
      </c>
      <c r="F9" s="24"/>
      <c r="G9" s="24"/>
    </row>
    <row r="10" s="1" customFormat="1" ht="52.5" customHeight="1" spans="1:7">
      <c r="A10" s="25"/>
      <c r="B10" s="23" t="s">
        <v>400</v>
      </c>
      <c r="C10" s="26" t="s">
        <v>401</v>
      </c>
      <c r="D10" s="23" t="s">
        <v>402</v>
      </c>
      <c r="E10" s="24">
        <v>400000</v>
      </c>
      <c r="F10" s="24"/>
      <c r="G10" s="24"/>
    </row>
    <row r="11" s="1" customFormat="1" ht="52.5" customHeight="1" spans="1:7">
      <c r="A11" s="27"/>
      <c r="B11" s="23" t="s">
        <v>400</v>
      </c>
      <c r="C11" s="23" t="s">
        <v>248</v>
      </c>
      <c r="D11" s="23" t="s">
        <v>402</v>
      </c>
      <c r="E11" s="24">
        <v>120000</v>
      </c>
      <c r="F11" s="24"/>
      <c r="G11" s="24"/>
    </row>
    <row r="12" s="1" customFormat="1" ht="52.5" customHeight="1" spans="1:7">
      <c r="A12" s="27"/>
      <c r="B12" s="23" t="s">
        <v>403</v>
      </c>
      <c r="C12" s="23" t="s">
        <v>245</v>
      </c>
      <c r="D12" s="23" t="s">
        <v>402</v>
      </c>
      <c r="E12" s="24">
        <v>100000</v>
      </c>
      <c r="F12" s="24"/>
      <c r="G12" s="24"/>
    </row>
    <row r="13" s="1" customFormat="1" ht="30" customHeight="1" spans="1:7">
      <c r="A13" s="28" t="s">
        <v>32</v>
      </c>
      <c r="B13" s="29"/>
      <c r="C13" s="29"/>
      <c r="D13" s="30"/>
      <c r="E13" s="24">
        <v>620000</v>
      </c>
      <c r="F13" s="24"/>
      <c r="G13" s="24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E21" sqref="E21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161"/>
      <c r="J2" s="175"/>
      <c r="R2" s="4" t="s">
        <v>28</v>
      </c>
    </row>
    <row r="3" ht="36" customHeight="1" spans="1:19">
      <c r="A3" s="162" t="s">
        <v>29</v>
      </c>
      <c r="B3" s="31"/>
      <c r="C3" s="31"/>
      <c r="D3" s="31"/>
      <c r="E3" s="31"/>
      <c r="F3" s="31"/>
      <c r="G3" s="31"/>
      <c r="H3" s="31"/>
      <c r="I3" s="31"/>
      <c r="J3" s="51"/>
      <c r="K3" s="31"/>
      <c r="L3" s="31"/>
      <c r="M3" s="31"/>
      <c r="N3" s="31"/>
      <c r="O3" s="31"/>
      <c r="P3" s="31"/>
      <c r="Q3" s="31"/>
      <c r="R3" s="31"/>
      <c r="S3" s="31"/>
    </row>
    <row r="4" ht="20.25" customHeight="1" spans="1:19">
      <c r="A4" s="97" t="s">
        <v>2</v>
      </c>
      <c r="B4" s="8"/>
      <c r="C4" s="8"/>
      <c r="D4" s="8"/>
      <c r="E4" s="8"/>
      <c r="F4" s="8"/>
      <c r="G4" s="8"/>
      <c r="H4" s="8"/>
      <c r="I4" s="8"/>
      <c r="J4" s="176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75" customHeight="1" spans="1:19">
      <c r="A5" s="163" t="s">
        <v>30</v>
      </c>
      <c r="B5" s="164" t="s">
        <v>31</v>
      </c>
      <c r="C5" s="164" t="s">
        <v>32</v>
      </c>
      <c r="D5" s="165" t="s">
        <v>33</v>
      </c>
      <c r="E5" s="166"/>
      <c r="F5" s="166"/>
      <c r="G5" s="166"/>
      <c r="H5" s="166"/>
      <c r="I5" s="166"/>
      <c r="J5" s="177"/>
      <c r="K5" s="166"/>
      <c r="L5" s="166"/>
      <c r="M5" s="166"/>
      <c r="N5" s="178"/>
      <c r="O5" s="178" t="s">
        <v>21</v>
      </c>
      <c r="P5" s="178"/>
      <c r="Q5" s="178"/>
      <c r="R5" s="178"/>
      <c r="S5" s="178"/>
    </row>
    <row r="6" ht="18" customHeight="1" spans="1:19">
      <c r="A6" s="167"/>
      <c r="B6" s="168"/>
      <c r="C6" s="168"/>
      <c r="D6" s="168" t="s">
        <v>34</v>
      </c>
      <c r="E6" s="168" t="s">
        <v>35</v>
      </c>
      <c r="F6" s="168" t="s">
        <v>36</v>
      </c>
      <c r="G6" s="168" t="s">
        <v>37</v>
      </c>
      <c r="H6" s="168" t="s">
        <v>38</v>
      </c>
      <c r="I6" s="179" t="s">
        <v>39</v>
      </c>
      <c r="J6" s="180"/>
      <c r="K6" s="179" t="s">
        <v>40</v>
      </c>
      <c r="L6" s="179" t="s">
        <v>41</v>
      </c>
      <c r="M6" s="179" t="s">
        <v>42</v>
      </c>
      <c r="N6" s="181" t="s">
        <v>43</v>
      </c>
      <c r="O6" s="182" t="s">
        <v>34</v>
      </c>
      <c r="P6" s="182" t="s">
        <v>35</v>
      </c>
      <c r="Q6" s="182" t="s">
        <v>36</v>
      </c>
      <c r="R6" s="182" t="s">
        <v>37</v>
      </c>
      <c r="S6" s="182" t="s">
        <v>44</v>
      </c>
    </row>
    <row r="7" ht="29.25" customHeight="1" spans="1:19">
      <c r="A7" s="169"/>
      <c r="B7" s="170"/>
      <c r="C7" s="170"/>
      <c r="D7" s="170"/>
      <c r="E7" s="170"/>
      <c r="F7" s="170"/>
      <c r="G7" s="170"/>
      <c r="H7" s="170"/>
      <c r="I7" s="183" t="s">
        <v>34</v>
      </c>
      <c r="J7" s="183" t="s">
        <v>45</v>
      </c>
      <c r="K7" s="183" t="s">
        <v>40</v>
      </c>
      <c r="L7" s="183" t="s">
        <v>41</v>
      </c>
      <c r="M7" s="183" t="s">
        <v>42</v>
      </c>
      <c r="N7" s="183" t="s">
        <v>43</v>
      </c>
      <c r="O7" s="183"/>
      <c r="P7" s="183"/>
      <c r="Q7" s="183"/>
      <c r="R7" s="183"/>
      <c r="S7" s="183"/>
    </row>
    <row r="8" ht="16.5" customHeight="1" spans="1:19">
      <c r="A8" s="171">
        <v>1</v>
      </c>
      <c r="B8" s="21">
        <v>2</v>
      </c>
      <c r="C8" s="21">
        <v>3</v>
      </c>
      <c r="D8" s="21">
        <v>4</v>
      </c>
      <c r="E8" s="171">
        <v>5</v>
      </c>
      <c r="F8" s="21">
        <v>6</v>
      </c>
      <c r="G8" s="21">
        <v>7</v>
      </c>
      <c r="H8" s="171">
        <v>8</v>
      </c>
      <c r="I8" s="21">
        <v>9</v>
      </c>
      <c r="J8" s="40">
        <v>10</v>
      </c>
      <c r="K8" s="40">
        <v>11</v>
      </c>
      <c r="L8" s="184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</row>
    <row r="9" ht="31.4" customHeight="1" spans="1:19">
      <c r="A9" s="172" t="s">
        <v>46</v>
      </c>
      <c r="B9" s="172" t="s">
        <v>47</v>
      </c>
      <c r="C9" s="24">
        <v>6907372.03</v>
      </c>
      <c r="D9" s="24">
        <v>6907372.03</v>
      </c>
      <c r="E9" s="24">
        <v>6647372.03</v>
      </c>
      <c r="F9" s="96"/>
      <c r="G9" s="96"/>
      <c r="H9" s="96"/>
      <c r="I9" s="24">
        <v>260000</v>
      </c>
      <c r="J9" s="24"/>
      <c r="K9" s="24"/>
      <c r="L9" s="24"/>
      <c r="M9" s="24"/>
      <c r="N9" s="24">
        <v>260000</v>
      </c>
      <c r="O9" s="96"/>
      <c r="P9" s="96"/>
      <c r="Q9" s="96"/>
      <c r="R9" s="96"/>
      <c r="S9" s="96"/>
    </row>
    <row r="10" ht="16.5" customHeight="1" spans="1:19">
      <c r="A10" s="173" t="s">
        <v>32</v>
      </c>
      <c r="B10" s="174"/>
      <c r="C10" s="24">
        <v>6907372.03</v>
      </c>
      <c r="D10" s="24">
        <v>6907372.03</v>
      </c>
      <c r="E10" s="24">
        <v>6647372.03</v>
      </c>
      <c r="F10" s="96"/>
      <c r="G10" s="96"/>
      <c r="H10" s="96"/>
      <c r="I10" s="24">
        <v>260000</v>
      </c>
      <c r="J10" s="24"/>
      <c r="K10" s="24"/>
      <c r="L10" s="24"/>
      <c r="M10" s="24"/>
      <c r="N10" s="24">
        <v>260000</v>
      </c>
      <c r="O10" s="96"/>
      <c r="P10" s="96"/>
      <c r="Q10" s="96"/>
      <c r="R10" s="96"/>
      <c r="S10" s="96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9" activePane="bottomLeft" state="frozen"/>
      <selection/>
      <selection pane="bottomLeft" activeCell="D31" sqref="D31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60" t="s">
        <v>48</v>
      </c>
    </row>
    <row r="3" ht="28.5" customHeight="1" spans="1:15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ht="15" customHeight="1" spans="1:15">
      <c r="A4" s="155" t="s">
        <v>2</v>
      </c>
      <c r="B4" s="156"/>
      <c r="C4" s="63"/>
      <c r="D4" s="63"/>
      <c r="E4" s="63"/>
      <c r="F4" s="63"/>
      <c r="G4" s="8"/>
      <c r="H4" s="63"/>
      <c r="I4" s="63"/>
      <c r="J4" s="8"/>
      <c r="K4" s="63"/>
      <c r="L4" s="63"/>
      <c r="M4" s="8"/>
      <c r="N4" s="8"/>
      <c r="O4" s="118" t="s">
        <v>3</v>
      </c>
    </row>
    <row r="5" ht="18.75" customHeight="1" spans="1:15">
      <c r="A5" s="11" t="s">
        <v>50</v>
      </c>
      <c r="B5" s="11" t="s">
        <v>51</v>
      </c>
      <c r="C5" s="17" t="s">
        <v>32</v>
      </c>
      <c r="D5" s="67" t="s">
        <v>35</v>
      </c>
      <c r="E5" s="67"/>
      <c r="F5" s="67"/>
      <c r="G5" s="157" t="s">
        <v>36</v>
      </c>
      <c r="H5" s="11" t="s">
        <v>37</v>
      </c>
      <c r="I5" s="11" t="s">
        <v>52</v>
      </c>
      <c r="J5" s="12" t="s">
        <v>53</v>
      </c>
      <c r="K5" s="74" t="s">
        <v>54</v>
      </c>
      <c r="L5" s="74" t="s">
        <v>55</v>
      </c>
      <c r="M5" s="74" t="s">
        <v>56</v>
      </c>
      <c r="N5" s="74" t="s">
        <v>57</v>
      </c>
      <c r="O5" s="91" t="s">
        <v>58</v>
      </c>
    </row>
    <row r="6" ht="30" customHeight="1" spans="1:15">
      <c r="A6" s="20"/>
      <c r="B6" s="20"/>
      <c r="C6" s="20"/>
      <c r="D6" s="67" t="s">
        <v>34</v>
      </c>
      <c r="E6" s="67" t="s">
        <v>59</v>
      </c>
      <c r="F6" s="67" t="s">
        <v>60</v>
      </c>
      <c r="G6" s="20"/>
      <c r="H6" s="20"/>
      <c r="I6" s="20"/>
      <c r="J6" s="67" t="s">
        <v>34</v>
      </c>
      <c r="K6" s="95" t="s">
        <v>54</v>
      </c>
      <c r="L6" s="95" t="s">
        <v>55</v>
      </c>
      <c r="M6" s="95" t="s">
        <v>56</v>
      </c>
      <c r="N6" s="95" t="s">
        <v>57</v>
      </c>
      <c r="O6" s="95" t="s">
        <v>58</v>
      </c>
    </row>
    <row r="7" ht="16.5" customHeight="1" spans="1:1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7">
        <v>15</v>
      </c>
    </row>
    <row r="8" ht="24" customHeight="1" spans="1:15">
      <c r="A8" s="158" t="s">
        <v>61</v>
      </c>
      <c r="B8" s="158" t="s">
        <v>62</v>
      </c>
      <c r="C8" s="116">
        <v>4841488.4</v>
      </c>
      <c r="D8" s="116">
        <v>4581488.4</v>
      </c>
      <c r="E8" s="116">
        <v>3961488.4</v>
      </c>
      <c r="F8" s="116">
        <v>620000</v>
      </c>
      <c r="G8" s="116"/>
      <c r="H8" s="116"/>
      <c r="I8" s="116"/>
      <c r="J8" s="116">
        <v>260000</v>
      </c>
      <c r="K8" s="116"/>
      <c r="L8" s="116"/>
      <c r="M8" s="116"/>
      <c r="N8" s="116"/>
      <c r="O8" s="116">
        <v>260000</v>
      </c>
    </row>
    <row r="9" ht="24" customHeight="1" spans="1:15">
      <c r="A9" s="159" t="s">
        <v>63</v>
      </c>
      <c r="B9" s="159" t="s">
        <v>64</v>
      </c>
      <c r="C9" s="116">
        <v>4321488.4</v>
      </c>
      <c r="D9" s="116">
        <v>4061488.4</v>
      </c>
      <c r="E9" s="116">
        <v>3961488.4</v>
      </c>
      <c r="F9" s="116">
        <v>100000</v>
      </c>
      <c r="G9" s="116"/>
      <c r="H9" s="116"/>
      <c r="I9" s="116"/>
      <c r="J9" s="116">
        <v>260000</v>
      </c>
      <c r="K9" s="116"/>
      <c r="L9" s="116"/>
      <c r="M9" s="116"/>
      <c r="N9" s="116"/>
      <c r="O9" s="116">
        <v>260000</v>
      </c>
    </row>
    <row r="10" ht="24" customHeight="1" spans="1:15">
      <c r="A10" s="160" t="s">
        <v>65</v>
      </c>
      <c r="B10" s="160" t="s">
        <v>66</v>
      </c>
      <c r="C10" s="116">
        <v>4321488.4</v>
      </c>
      <c r="D10" s="116">
        <v>4061488.4</v>
      </c>
      <c r="E10" s="116">
        <v>3961488.4</v>
      </c>
      <c r="F10" s="116">
        <v>100000</v>
      </c>
      <c r="G10" s="116"/>
      <c r="H10" s="116"/>
      <c r="I10" s="116"/>
      <c r="J10" s="116">
        <v>260000</v>
      </c>
      <c r="K10" s="116"/>
      <c r="L10" s="116"/>
      <c r="M10" s="116"/>
      <c r="N10" s="116"/>
      <c r="O10" s="116">
        <v>260000</v>
      </c>
    </row>
    <row r="11" ht="24" customHeight="1" spans="1:15">
      <c r="A11" s="159" t="s">
        <v>67</v>
      </c>
      <c r="B11" s="159" t="s">
        <v>68</v>
      </c>
      <c r="C11" s="116">
        <v>520000</v>
      </c>
      <c r="D11" s="116">
        <v>520000</v>
      </c>
      <c r="E11" s="116"/>
      <c r="F11" s="116">
        <v>520000</v>
      </c>
      <c r="G11" s="116"/>
      <c r="H11" s="116"/>
      <c r="I11" s="116"/>
      <c r="J11" s="116"/>
      <c r="K11" s="116"/>
      <c r="L11" s="116"/>
      <c r="M11" s="116"/>
      <c r="N11" s="116"/>
      <c r="O11" s="116"/>
    </row>
    <row r="12" ht="24" customHeight="1" spans="1:15">
      <c r="A12" s="160" t="s">
        <v>69</v>
      </c>
      <c r="B12" s="160" t="s">
        <v>70</v>
      </c>
      <c r="C12" s="116">
        <v>520000</v>
      </c>
      <c r="D12" s="116">
        <v>520000</v>
      </c>
      <c r="E12" s="116"/>
      <c r="F12" s="116">
        <v>520000</v>
      </c>
      <c r="G12" s="116"/>
      <c r="H12" s="116"/>
      <c r="I12" s="116"/>
      <c r="J12" s="116"/>
      <c r="K12" s="116"/>
      <c r="L12" s="116"/>
      <c r="M12" s="116"/>
      <c r="N12" s="116"/>
      <c r="O12" s="116"/>
    </row>
    <row r="13" ht="24" customHeight="1" spans="1:15">
      <c r="A13" s="158" t="s">
        <v>71</v>
      </c>
      <c r="B13" s="158" t="s">
        <v>72</v>
      </c>
      <c r="C13" s="116">
        <v>1265336.63</v>
      </c>
      <c r="D13" s="116">
        <v>1265336.63</v>
      </c>
      <c r="E13" s="116">
        <v>1265336.63</v>
      </c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ht="24" customHeight="1" spans="1:15">
      <c r="A14" s="159" t="s">
        <v>73</v>
      </c>
      <c r="B14" s="159" t="s">
        <v>74</v>
      </c>
      <c r="C14" s="116">
        <v>1239474.63</v>
      </c>
      <c r="D14" s="116">
        <v>1239474.63</v>
      </c>
      <c r="E14" s="116">
        <v>1239474.63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ht="24" customHeight="1" spans="1:15">
      <c r="A15" s="160" t="s">
        <v>75</v>
      </c>
      <c r="B15" s="160" t="s">
        <v>76</v>
      </c>
      <c r="C15" s="116">
        <v>25800</v>
      </c>
      <c r="D15" s="116">
        <v>25800</v>
      </c>
      <c r="E15" s="116">
        <v>25800</v>
      </c>
      <c r="F15" s="116"/>
      <c r="G15" s="116"/>
      <c r="H15" s="116"/>
      <c r="I15" s="116"/>
      <c r="J15" s="116"/>
      <c r="K15" s="116"/>
      <c r="L15" s="116"/>
      <c r="M15" s="116"/>
      <c r="N15" s="116"/>
      <c r="O15" s="116"/>
    </row>
    <row r="16" ht="24" customHeight="1" spans="1:15">
      <c r="A16" s="160" t="s">
        <v>77</v>
      </c>
      <c r="B16" s="160" t="s">
        <v>78</v>
      </c>
      <c r="C16" s="116">
        <v>722357.43</v>
      </c>
      <c r="D16" s="116">
        <v>722357.43</v>
      </c>
      <c r="E16" s="116">
        <v>722357.43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ht="24" customHeight="1" spans="1:15">
      <c r="A17" s="160" t="s">
        <v>79</v>
      </c>
      <c r="B17" s="160" t="s">
        <v>80</v>
      </c>
      <c r="C17" s="116">
        <v>491317.2</v>
      </c>
      <c r="D17" s="116">
        <v>491317.2</v>
      </c>
      <c r="E17" s="116">
        <v>491317.2</v>
      </c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ht="24" customHeight="1" spans="1:15">
      <c r="A18" s="159" t="s">
        <v>81</v>
      </c>
      <c r="B18" s="159" t="s">
        <v>82</v>
      </c>
      <c r="C18" s="116">
        <v>25862</v>
      </c>
      <c r="D18" s="116">
        <v>25862</v>
      </c>
      <c r="E18" s="116">
        <v>25862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ht="24" customHeight="1" spans="1:15">
      <c r="A19" s="160" t="s">
        <v>83</v>
      </c>
      <c r="B19" s="160" t="s">
        <v>82</v>
      </c>
      <c r="C19" s="116">
        <v>25862</v>
      </c>
      <c r="D19" s="116">
        <v>25862</v>
      </c>
      <c r="E19" s="116">
        <v>25862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ht="24" customHeight="1" spans="1:15">
      <c r="A20" s="158" t="s">
        <v>84</v>
      </c>
      <c r="B20" s="158" t="s">
        <v>85</v>
      </c>
      <c r="C20" s="116">
        <v>314938.92</v>
      </c>
      <c r="D20" s="116">
        <v>314938.92</v>
      </c>
      <c r="E20" s="116">
        <v>314938.92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ht="24" customHeight="1" spans="1:15">
      <c r="A21" s="159" t="s">
        <v>86</v>
      </c>
      <c r="B21" s="159" t="s">
        <v>87</v>
      </c>
      <c r="C21" s="116">
        <v>314938.92</v>
      </c>
      <c r="D21" s="116">
        <v>314938.92</v>
      </c>
      <c r="E21" s="116">
        <v>314938.92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</row>
    <row r="22" ht="24" customHeight="1" spans="1:15">
      <c r="A22" s="160" t="s">
        <v>88</v>
      </c>
      <c r="B22" s="160" t="s">
        <v>89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</row>
    <row r="23" ht="24" customHeight="1" spans="1:15">
      <c r="A23" s="160" t="s">
        <v>90</v>
      </c>
      <c r="B23" s="160" t="s">
        <v>91</v>
      </c>
      <c r="C23" s="116">
        <v>298751.98</v>
      </c>
      <c r="D23" s="116">
        <v>298751.98</v>
      </c>
      <c r="E23" s="116">
        <v>298751.98</v>
      </c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ht="24" customHeight="1" spans="1:15">
      <c r="A24" s="160" t="s">
        <v>92</v>
      </c>
      <c r="B24" s="160" t="s">
        <v>93</v>
      </c>
      <c r="C24" s="116">
        <v>16186.94</v>
      </c>
      <c r="D24" s="116">
        <v>16186.94</v>
      </c>
      <c r="E24" s="116">
        <v>16186.94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ht="24" customHeight="1" spans="1:15">
      <c r="A25" s="158" t="s">
        <v>94</v>
      </c>
      <c r="B25" s="158" t="s">
        <v>95</v>
      </c>
      <c r="C25" s="116">
        <v>485608.08</v>
      </c>
      <c r="D25" s="116">
        <v>485608.08</v>
      </c>
      <c r="E25" s="116">
        <v>485608.08</v>
      </c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ht="24" customHeight="1" spans="1:15">
      <c r="A26" s="159" t="s">
        <v>96</v>
      </c>
      <c r="B26" s="159" t="s">
        <v>97</v>
      </c>
      <c r="C26" s="116">
        <v>485608.08</v>
      </c>
      <c r="D26" s="116">
        <v>485608.08</v>
      </c>
      <c r="E26" s="116">
        <v>485608.08</v>
      </c>
      <c r="F26" s="116"/>
      <c r="G26" s="116"/>
      <c r="H26" s="116"/>
      <c r="I26" s="116"/>
      <c r="J26" s="116"/>
      <c r="K26" s="116"/>
      <c r="L26" s="116"/>
      <c r="M26" s="116"/>
      <c r="N26" s="116"/>
      <c r="O26" s="116"/>
    </row>
    <row r="27" ht="24" customHeight="1" spans="1:15">
      <c r="A27" s="160" t="s">
        <v>98</v>
      </c>
      <c r="B27" s="160" t="s">
        <v>99</v>
      </c>
      <c r="C27" s="116">
        <v>485608.08</v>
      </c>
      <c r="D27" s="116">
        <v>485608.08</v>
      </c>
      <c r="E27" s="116">
        <v>485608.08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</row>
    <row r="28" ht="24" customHeight="1" spans="1:15">
      <c r="A28" s="108" t="s">
        <v>100</v>
      </c>
      <c r="B28" s="109" t="s">
        <v>100</v>
      </c>
      <c r="C28" s="116">
        <v>6907372.03</v>
      </c>
      <c r="D28" s="116">
        <v>6647372.03</v>
      </c>
      <c r="E28" s="116">
        <v>6027372.03</v>
      </c>
      <c r="F28" s="116">
        <v>620000</v>
      </c>
      <c r="G28" s="116"/>
      <c r="H28" s="116"/>
      <c r="I28" s="116"/>
      <c r="J28" s="116">
        <v>260000</v>
      </c>
      <c r="K28" s="116"/>
      <c r="L28" s="116"/>
      <c r="M28" s="116"/>
      <c r="N28" s="116"/>
      <c r="O28" s="116">
        <v>260000</v>
      </c>
    </row>
  </sheetData>
  <mergeCells count="11">
    <mergeCell ref="A3:O3"/>
    <mergeCell ref="A4:L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F21" sqref="F21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06" t="s">
        <v>101</v>
      </c>
    </row>
    <row r="3" ht="31.5" customHeight="1" spans="1:4">
      <c r="A3" s="50" t="s">
        <v>102</v>
      </c>
      <c r="B3" s="139"/>
      <c r="C3" s="139"/>
      <c r="D3" s="139"/>
    </row>
    <row r="4" ht="17.25" customHeight="1" spans="1:4">
      <c r="A4" s="6" t="s">
        <v>2</v>
      </c>
      <c r="B4" s="140"/>
      <c r="C4" s="140"/>
      <c r="D4" s="107" t="s">
        <v>3</v>
      </c>
    </row>
    <row r="5" ht="24.65" customHeight="1" spans="1:4">
      <c r="A5" s="12" t="s">
        <v>4</v>
      </c>
      <c r="B5" s="14"/>
      <c r="C5" s="12" t="s">
        <v>5</v>
      </c>
      <c r="D5" s="14"/>
    </row>
    <row r="6" ht="15.65" customHeight="1" spans="1:4">
      <c r="A6" s="17" t="s">
        <v>6</v>
      </c>
      <c r="B6" s="141" t="s">
        <v>7</v>
      </c>
      <c r="C6" s="17" t="s">
        <v>103</v>
      </c>
      <c r="D6" s="141" t="s">
        <v>7</v>
      </c>
    </row>
    <row r="7" ht="14.15" customHeight="1" spans="1:4">
      <c r="A7" s="20"/>
      <c r="B7" s="19"/>
      <c r="C7" s="20"/>
      <c r="D7" s="19"/>
    </row>
    <row r="8" ht="29.15" customHeight="1" spans="1:4">
      <c r="A8" s="142" t="s">
        <v>104</v>
      </c>
      <c r="B8" s="24">
        <v>6647372.03</v>
      </c>
      <c r="C8" s="143" t="s">
        <v>105</v>
      </c>
      <c r="D8" s="24">
        <v>6647372.03</v>
      </c>
    </row>
    <row r="9" ht="29.15" customHeight="1" spans="1:4">
      <c r="A9" s="144" t="s">
        <v>106</v>
      </c>
      <c r="B9" s="24">
        <v>6647372.03</v>
      </c>
      <c r="C9" s="145" t="s">
        <v>107</v>
      </c>
      <c r="D9" s="24"/>
    </row>
    <row r="10" ht="29.15" customHeight="1" spans="1:4">
      <c r="A10" s="144" t="s">
        <v>108</v>
      </c>
      <c r="B10" s="96"/>
      <c r="C10" s="145" t="s">
        <v>109</v>
      </c>
      <c r="D10" s="24"/>
    </row>
    <row r="11" ht="29.15" customHeight="1" spans="1:4">
      <c r="A11" s="144" t="s">
        <v>110</v>
      </c>
      <c r="B11" s="96"/>
      <c r="C11" s="145" t="s">
        <v>111</v>
      </c>
      <c r="D11" s="24"/>
    </row>
    <row r="12" ht="29.15" customHeight="1" spans="1:4">
      <c r="A12" s="146" t="s">
        <v>112</v>
      </c>
      <c r="B12" s="147"/>
      <c r="C12" s="145" t="s">
        <v>113</v>
      </c>
      <c r="D12" s="24"/>
    </row>
    <row r="13" ht="29.15" customHeight="1" spans="1:4">
      <c r="A13" s="144" t="s">
        <v>106</v>
      </c>
      <c r="B13" s="126"/>
      <c r="C13" s="145" t="s">
        <v>114</v>
      </c>
      <c r="D13" s="24">
        <v>4581488.4</v>
      </c>
    </row>
    <row r="14" ht="29.15" customHeight="1" spans="1:4">
      <c r="A14" s="148" t="s">
        <v>108</v>
      </c>
      <c r="B14" s="126"/>
      <c r="C14" s="145" t="s">
        <v>115</v>
      </c>
      <c r="D14" s="24"/>
    </row>
    <row r="15" ht="29.15" customHeight="1" spans="1:4">
      <c r="A15" s="148" t="s">
        <v>110</v>
      </c>
      <c r="B15" s="147"/>
      <c r="C15" s="145" t="s">
        <v>116</v>
      </c>
      <c r="D15" s="24"/>
    </row>
    <row r="16" ht="29.15" customHeight="1" spans="1:4">
      <c r="A16" s="148"/>
      <c r="B16" s="147"/>
      <c r="C16" s="145" t="s">
        <v>117</v>
      </c>
      <c r="D16" s="24">
        <v>1265336.63</v>
      </c>
    </row>
    <row r="17" ht="29.15" customHeight="1" spans="1:4">
      <c r="A17" s="148"/>
      <c r="B17" s="147"/>
      <c r="C17" s="145" t="s">
        <v>118</v>
      </c>
      <c r="D17" s="24">
        <v>314938.92</v>
      </c>
    </row>
    <row r="18" ht="29.15" customHeight="1" spans="1:4">
      <c r="A18" s="148"/>
      <c r="B18" s="147"/>
      <c r="C18" s="145" t="s">
        <v>119</v>
      </c>
      <c r="D18" s="24"/>
    </row>
    <row r="19" ht="29.15" customHeight="1" spans="1:4">
      <c r="A19" s="148"/>
      <c r="B19" s="147"/>
      <c r="C19" s="145" t="s">
        <v>120</v>
      </c>
      <c r="D19" s="24"/>
    </row>
    <row r="20" ht="29.15" customHeight="1" spans="1:4">
      <c r="A20" s="148"/>
      <c r="B20" s="147"/>
      <c r="C20" s="145" t="s">
        <v>121</v>
      </c>
      <c r="D20" s="24"/>
    </row>
    <row r="21" ht="29.15" customHeight="1" spans="1:4">
      <c r="A21" s="148"/>
      <c r="B21" s="147"/>
      <c r="C21" s="145" t="s">
        <v>122</v>
      </c>
      <c r="D21" s="24"/>
    </row>
    <row r="22" ht="29.15" customHeight="1" spans="1:4">
      <c r="A22" s="148"/>
      <c r="B22" s="147"/>
      <c r="C22" s="149" t="s">
        <v>123</v>
      </c>
      <c r="D22" s="24"/>
    </row>
    <row r="23" ht="29.15" customHeight="1" spans="1:4">
      <c r="A23" s="148"/>
      <c r="B23" s="147"/>
      <c r="C23" s="149" t="s">
        <v>124</v>
      </c>
      <c r="D23" s="24"/>
    </row>
    <row r="24" ht="29.15" customHeight="1" spans="1:4">
      <c r="A24" s="148"/>
      <c r="B24" s="147"/>
      <c r="C24" s="149" t="s">
        <v>125</v>
      </c>
      <c r="D24" s="24"/>
    </row>
    <row r="25" ht="29.15" customHeight="1" spans="1:4">
      <c r="A25" s="148"/>
      <c r="B25" s="147"/>
      <c r="C25" s="149" t="s">
        <v>126</v>
      </c>
      <c r="D25" s="24"/>
    </row>
    <row r="26" ht="29.15" customHeight="1" spans="1:4">
      <c r="A26" s="148"/>
      <c r="B26" s="147"/>
      <c r="C26" s="149" t="s">
        <v>127</v>
      </c>
      <c r="D26" s="24"/>
    </row>
    <row r="27" ht="29.15" customHeight="1" spans="1:4">
      <c r="A27" s="148"/>
      <c r="B27" s="147"/>
      <c r="C27" s="149" t="s">
        <v>128</v>
      </c>
      <c r="D27" s="24">
        <v>485608.08</v>
      </c>
    </row>
    <row r="28" ht="29.15" customHeight="1" spans="1:4">
      <c r="A28" s="148"/>
      <c r="B28" s="147"/>
      <c r="C28" s="149" t="s">
        <v>129</v>
      </c>
      <c r="D28" s="24"/>
    </row>
    <row r="29" ht="29.15" customHeight="1" spans="1:4">
      <c r="A29" s="148"/>
      <c r="B29" s="147"/>
      <c r="C29" s="150" t="s">
        <v>130</v>
      </c>
      <c r="D29" s="24"/>
    </row>
    <row r="30" ht="29.15" customHeight="1" spans="1:4">
      <c r="A30" s="148"/>
      <c r="B30" s="147"/>
      <c r="C30" s="149" t="s">
        <v>131</v>
      </c>
      <c r="D30" s="24"/>
    </row>
    <row r="31" ht="29.15" customHeight="1" spans="1:4">
      <c r="A31" s="148"/>
      <c r="B31" s="147"/>
      <c r="C31" s="149" t="s">
        <v>132</v>
      </c>
      <c r="D31" s="24"/>
    </row>
    <row r="32" ht="29.15" customHeight="1" spans="1:4">
      <c r="A32" s="148"/>
      <c r="B32" s="147"/>
      <c r="C32" s="149" t="s">
        <v>133</v>
      </c>
      <c r="D32" s="24"/>
    </row>
    <row r="33" ht="29.15" customHeight="1" spans="1:4">
      <c r="A33" s="148"/>
      <c r="B33" s="147"/>
      <c r="C33" s="150" t="s">
        <v>134</v>
      </c>
      <c r="D33" s="24"/>
    </row>
    <row r="34" ht="29.15" customHeight="1" spans="1:4">
      <c r="A34" s="148"/>
      <c r="B34" s="147"/>
      <c r="C34" s="150" t="s">
        <v>135</v>
      </c>
      <c r="D34" s="24"/>
    </row>
    <row r="35" ht="29.15" customHeight="1" spans="1:4">
      <c r="A35" s="148"/>
      <c r="B35" s="147"/>
      <c r="C35" s="149" t="s">
        <v>136</v>
      </c>
      <c r="D35" s="151"/>
    </row>
    <row r="36" ht="29.15" customHeight="1" spans="1:4">
      <c r="A36" s="152"/>
      <c r="B36" s="147"/>
      <c r="C36" s="153" t="s">
        <v>137</v>
      </c>
      <c r="D36" s="147"/>
    </row>
    <row r="37" ht="29.15" customHeight="1" spans="1:4">
      <c r="A37" s="152" t="s">
        <v>138</v>
      </c>
      <c r="B37" s="24">
        <v>6647372.03</v>
      </c>
      <c r="C37" s="154" t="s">
        <v>27</v>
      </c>
      <c r="D37" s="24">
        <v>6647372.03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11" activePane="bottomLeft" state="frozen"/>
      <selection/>
      <selection pane="bottomLeft" activeCell="E34" sqref="E3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17"/>
      <c r="F2" s="60"/>
      <c r="G2" s="60" t="s">
        <v>139</v>
      </c>
    </row>
    <row r="3" ht="39" customHeight="1" spans="1:7">
      <c r="A3" s="5" t="s">
        <v>140</v>
      </c>
      <c r="B3" s="5"/>
      <c r="C3" s="5"/>
      <c r="D3" s="5"/>
      <c r="E3" s="5"/>
      <c r="F3" s="5"/>
      <c r="G3" s="5"/>
    </row>
    <row r="4" ht="18" customHeight="1" spans="1:7">
      <c r="A4" s="6" t="s">
        <v>2</v>
      </c>
      <c r="F4" s="118"/>
      <c r="G4" s="118" t="s">
        <v>3</v>
      </c>
    </row>
    <row r="5" ht="20.25" customHeight="1" spans="1:7">
      <c r="A5" s="128" t="s">
        <v>141</v>
      </c>
      <c r="B5" s="129"/>
      <c r="C5" s="130" t="s">
        <v>32</v>
      </c>
      <c r="D5" s="13" t="s">
        <v>59</v>
      </c>
      <c r="E5" s="13"/>
      <c r="F5" s="14"/>
      <c r="G5" s="130" t="s">
        <v>60</v>
      </c>
    </row>
    <row r="6" ht="20.25" customHeight="1" spans="1:7">
      <c r="A6" s="131" t="s">
        <v>50</v>
      </c>
      <c r="B6" s="132" t="s">
        <v>51</v>
      </c>
      <c r="C6" s="98"/>
      <c r="D6" s="98" t="s">
        <v>34</v>
      </c>
      <c r="E6" s="98" t="s">
        <v>142</v>
      </c>
      <c r="F6" s="98" t="s">
        <v>143</v>
      </c>
      <c r="G6" s="98"/>
    </row>
    <row r="7" ht="13.5" customHeight="1" spans="1:7">
      <c r="A7" s="133" t="s">
        <v>144</v>
      </c>
      <c r="B7" s="133" t="s">
        <v>145</v>
      </c>
      <c r="C7" s="133" t="s">
        <v>146</v>
      </c>
      <c r="D7" s="67"/>
      <c r="E7" s="133" t="s">
        <v>147</v>
      </c>
      <c r="F7" s="133" t="s">
        <v>148</v>
      </c>
      <c r="G7" s="133" t="s">
        <v>149</v>
      </c>
    </row>
    <row r="8" ht="24" customHeight="1" spans="1:7">
      <c r="A8" s="134" t="s">
        <v>61</v>
      </c>
      <c r="B8" s="134" t="s">
        <v>62</v>
      </c>
      <c r="C8" s="135">
        <v>4581488.4</v>
      </c>
      <c r="D8" s="135">
        <v>3961488.4</v>
      </c>
      <c r="E8" s="135">
        <v>3706894</v>
      </c>
      <c r="F8" s="135">
        <v>254594.4</v>
      </c>
      <c r="G8" s="135">
        <v>620000</v>
      </c>
    </row>
    <row r="9" ht="24" customHeight="1" spans="1:7">
      <c r="A9" s="136" t="s">
        <v>63</v>
      </c>
      <c r="B9" s="136" t="s">
        <v>64</v>
      </c>
      <c r="C9" s="135">
        <v>4061488.4</v>
      </c>
      <c r="D9" s="135">
        <v>3961488.4</v>
      </c>
      <c r="E9" s="135">
        <v>3706894</v>
      </c>
      <c r="F9" s="135">
        <v>254594.4</v>
      </c>
      <c r="G9" s="135">
        <v>100000</v>
      </c>
    </row>
    <row r="10" ht="24" customHeight="1" spans="1:7">
      <c r="A10" s="137" t="s">
        <v>65</v>
      </c>
      <c r="B10" s="137" t="s">
        <v>66</v>
      </c>
      <c r="C10" s="135">
        <v>4061488.4</v>
      </c>
      <c r="D10" s="135">
        <v>3961488.4</v>
      </c>
      <c r="E10" s="135">
        <v>3706894</v>
      </c>
      <c r="F10" s="135">
        <v>254594.4</v>
      </c>
      <c r="G10" s="135">
        <v>100000</v>
      </c>
    </row>
    <row r="11" ht="24" customHeight="1" spans="1:7">
      <c r="A11" s="136" t="s">
        <v>67</v>
      </c>
      <c r="B11" s="136" t="s">
        <v>68</v>
      </c>
      <c r="C11" s="135">
        <v>520000</v>
      </c>
      <c r="D11" s="135"/>
      <c r="E11" s="135"/>
      <c r="F11" s="135"/>
      <c r="G11" s="135">
        <v>520000</v>
      </c>
    </row>
    <row r="12" ht="24" customHeight="1" spans="1:7">
      <c r="A12" s="137" t="s">
        <v>69</v>
      </c>
      <c r="B12" s="137" t="s">
        <v>70</v>
      </c>
      <c r="C12" s="135">
        <v>520000</v>
      </c>
      <c r="D12" s="135"/>
      <c r="E12" s="135"/>
      <c r="F12" s="135"/>
      <c r="G12" s="135">
        <v>520000</v>
      </c>
    </row>
    <row r="13" ht="24" customHeight="1" spans="1:7">
      <c r="A13" s="134" t="s">
        <v>71</v>
      </c>
      <c r="B13" s="134" t="s">
        <v>72</v>
      </c>
      <c r="C13" s="135">
        <v>1265336.63</v>
      </c>
      <c r="D13" s="135">
        <v>1265336.63</v>
      </c>
      <c r="E13" s="135">
        <v>1239536.63</v>
      </c>
      <c r="F13" s="135">
        <v>25800</v>
      </c>
      <c r="G13" s="135"/>
    </row>
    <row r="14" ht="24" customHeight="1" spans="1:7">
      <c r="A14" s="136" t="s">
        <v>73</v>
      </c>
      <c r="B14" s="136" t="s">
        <v>74</v>
      </c>
      <c r="C14" s="135">
        <v>1239474.63</v>
      </c>
      <c r="D14" s="135">
        <v>1239474.63</v>
      </c>
      <c r="E14" s="135">
        <v>1213674.63</v>
      </c>
      <c r="F14" s="135">
        <v>25800</v>
      </c>
      <c r="G14" s="135"/>
    </row>
    <row r="15" ht="24" customHeight="1" spans="1:7">
      <c r="A15" s="137" t="s">
        <v>75</v>
      </c>
      <c r="B15" s="137" t="s">
        <v>76</v>
      </c>
      <c r="C15" s="135">
        <v>25800</v>
      </c>
      <c r="D15" s="135">
        <v>25800</v>
      </c>
      <c r="E15" s="135"/>
      <c r="F15" s="135">
        <v>25800</v>
      </c>
      <c r="G15" s="135"/>
    </row>
    <row r="16" ht="24" customHeight="1" spans="1:7">
      <c r="A16" s="137" t="s">
        <v>77</v>
      </c>
      <c r="B16" s="137" t="s">
        <v>78</v>
      </c>
      <c r="C16" s="135">
        <v>722357.43</v>
      </c>
      <c r="D16" s="135">
        <v>722357.43</v>
      </c>
      <c r="E16" s="135">
        <v>722357.43</v>
      </c>
      <c r="F16" s="135"/>
      <c r="G16" s="135"/>
    </row>
    <row r="17" ht="24" customHeight="1" spans="1:7">
      <c r="A17" s="137" t="s">
        <v>79</v>
      </c>
      <c r="B17" s="137" t="s">
        <v>80</v>
      </c>
      <c r="C17" s="135">
        <v>491317.2</v>
      </c>
      <c r="D17" s="135">
        <v>491317.2</v>
      </c>
      <c r="E17" s="135">
        <v>491317.2</v>
      </c>
      <c r="F17" s="135"/>
      <c r="G17" s="135"/>
    </row>
    <row r="18" ht="24" customHeight="1" spans="1:7">
      <c r="A18" s="136" t="s">
        <v>81</v>
      </c>
      <c r="B18" s="136" t="s">
        <v>82</v>
      </c>
      <c r="C18" s="135">
        <v>25862</v>
      </c>
      <c r="D18" s="135">
        <v>25862</v>
      </c>
      <c r="E18" s="135">
        <v>25862</v>
      </c>
      <c r="F18" s="135"/>
      <c r="G18" s="135"/>
    </row>
    <row r="19" ht="24" customHeight="1" spans="1:7">
      <c r="A19" s="137" t="s">
        <v>83</v>
      </c>
      <c r="B19" s="137" t="s">
        <v>82</v>
      </c>
      <c r="C19" s="135">
        <v>25862</v>
      </c>
      <c r="D19" s="135">
        <v>25862</v>
      </c>
      <c r="E19" s="135">
        <v>25862</v>
      </c>
      <c r="F19" s="135"/>
      <c r="G19" s="135"/>
    </row>
    <row r="20" ht="24" customHeight="1" spans="1:7">
      <c r="A20" s="134" t="s">
        <v>84</v>
      </c>
      <c r="B20" s="134" t="s">
        <v>85</v>
      </c>
      <c r="C20" s="135">
        <v>314938.92</v>
      </c>
      <c r="D20" s="135">
        <v>314938.92</v>
      </c>
      <c r="E20" s="135">
        <v>314938.92</v>
      </c>
      <c r="F20" s="135"/>
      <c r="G20" s="135"/>
    </row>
    <row r="21" ht="24" customHeight="1" spans="1:7">
      <c r="A21" s="136" t="s">
        <v>86</v>
      </c>
      <c r="B21" s="136" t="s">
        <v>87</v>
      </c>
      <c r="C21" s="135">
        <v>314938.92</v>
      </c>
      <c r="D21" s="135">
        <v>314938.92</v>
      </c>
      <c r="E21" s="135">
        <v>314938.92</v>
      </c>
      <c r="F21" s="135"/>
      <c r="G21" s="135"/>
    </row>
    <row r="22" ht="24" customHeight="1" spans="1:7">
      <c r="A22" s="137" t="s">
        <v>90</v>
      </c>
      <c r="B22" s="137" t="s">
        <v>91</v>
      </c>
      <c r="C22" s="135">
        <v>298751.98</v>
      </c>
      <c r="D22" s="135">
        <v>298751.98</v>
      </c>
      <c r="E22" s="135">
        <v>298751.98</v>
      </c>
      <c r="F22" s="135"/>
      <c r="G22" s="135"/>
    </row>
    <row r="23" ht="24" customHeight="1" spans="1:7">
      <c r="A23" s="137" t="s">
        <v>92</v>
      </c>
      <c r="B23" s="137" t="s">
        <v>93</v>
      </c>
      <c r="C23" s="135">
        <v>16186.94</v>
      </c>
      <c r="D23" s="135">
        <v>16186.94</v>
      </c>
      <c r="E23" s="135">
        <v>16186.94</v>
      </c>
      <c r="F23" s="135"/>
      <c r="G23" s="135"/>
    </row>
    <row r="24" ht="24" customHeight="1" spans="1:7">
      <c r="A24" s="134" t="s">
        <v>94</v>
      </c>
      <c r="B24" s="134" t="s">
        <v>95</v>
      </c>
      <c r="C24" s="135">
        <v>485608.08</v>
      </c>
      <c r="D24" s="135">
        <v>485608.08</v>
      </c>
      <c r="E24" s="135">
        <v>485608.08</v>
      </c>
      <c r="F24" s="135"/>
      <c r="G24" s="135"/>
    </row>
    <row r="25" ht="24" customHeight="1" spans="1:7">
      <c r="A25" s="136" t="s">
        <v>96</v>
      </c>
      <c r="B25" s="136" t="s">
        <v>97</v>
      </c>
      <c r="C25" s="135">
        <v>485608.08</v>
      </c>
      <c r="D25" s="135">
        <v>485608.08</v>
      </c>
      <c r="E25" s="135">
        <v>485608.08</v>
      </c>
      <c r="F25" s="135"/>
      <c r="G25" s="135"/>
    </row>
    <row r="26" ht="24" customHeight="1" spans="1:7">
      <c r="A26" s="137" t="s">
        <v>98</v>
      </c>
      <c r="B26" s="137" t="s">
        <v>99</v>
      </c>
      <c r="C26" s="135">
        <v>485608.08</v>
      </c>
      <c r="D26" s="135">
        <v>485608.08</v>
      </c>
      <c r="E26" s="135">
        <v>485608.08</v>
      </c>
      <c r="F26" s="135"/>
      <c r="G26" s="135"/>
    </row>
    <row r="27" ht="24" customHeight="1" spans="1:7">
      <c r="A27" s="138" t="s">
        <v>32</v>
      </c>
      <c r="B27" s="138"/>
      <c r="C27" s="135">
        <v>6647372.03</v>
      </c>
      <c r="D27" s="135">
        <v>6027372.03</v>
      </c>
      <c r="E27" s="135">
        <v>5746977.63</v>
      </c>
      <c r="F27" s="135">
        <v>280394.4</v>
      </c>
      <c r="G27" s="135">
        <v>620000</v>
      </c>
    </row>
  </sheetData>
  <mergeCells count="7">
    <mergeCell ref="A3:G3"/>
    <mergeCell ref="A4:E4"/>
    <mergeCell ref="A5:B5"/>
    <mergeCell ref="D5:F5"/>
    <mergeCell ref="A27:B27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9" sqref="A9:D9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2"/>
      <c r="B2" s="122"/>
      <c r="C2" s="65"/>
      <c r="F2" s="64" t="s">
        <v>150</v>
      </c>
    </row>
    <row r="3" ht="25.5" customHeight="1" spans="1:6">
      <c r="A3" s="123" t="s">
        <v>151</v>
      </c>
      <c r="B3" s="123"/>
      <c r="C3" s="123"/>
      <c r="D3" s="123"/>
      <c r="E3" s="123"/>
      <c r="F3" s="123"/>
    </row>
    <row r="4" ht="15.75" customHeight="1" spans="1:6">
      <c r="A4" s="97" t="s">
        <v>2</v>
      </c>
      <c r="B4" s="8"/>
      <c r="C4" s="8"/>
      <c r="D4" s="8"/>
      <c r="F4" s="64" t="s">
        <v>152</v>
      </c>
    </row>
    <row r="5" ht="19.5" customHeight="1" spans="1:6">
      <c r="A5" s="11" t="s">
        <v>153</v>
      </c>
      <c r="B5" s="17" t="s">
        <v>154</v>
      </c>
      <c r="C5" s="12" t="s">
        <v>155</v>
      </c>
      <c r="D5" s="13"/>
      <c r="E5" s="14"/>
      <c r="F5" s="17" t="s">
        <v>156</v>
      </c>
    </row>
    <row r="6" ht="19.5" customHeight="1" spans="1:6">
      <c r="A6" s="19"/>
      <c r="B6" s="20"/>
      <c r="C6" s="67" t="s">
        <v>34</v>
      </c>
      <c r="D6" s="67" t="s">
        <v>157</v>
      </c>
      <c r="E6" s="67" t="s">
        <v>158</v>
      </c>
      <c r="F6" s="20"/>
    </row>
    <row r="7" ht="18.75" customHeight="1" spans="1:6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</row>
    <row r="8" ht="18.75" customHeight="1" spans="1:6">
      <c r="A8" s="126"/>
      <c r="B8" s="126"/>
      <c r="C8" s="127"/>
      <c r="D8" s="126"/>
      <c r="E8" s="126"/>
      <c r="F8" s="126"/>
    </row>
    <row r="9" ht="18" customHeight="1" spans="1:4">
      <c r="A9" s="110" t="s">
        <v>159</v>
      </c>
      <c r="B9" s="110"/>
      <c r="C9" s="110"/>
      <c r="D9" s="110"/>
    </row>
  </sheetData>
  <mergeCells count="7">
    <mergeCell ref="A3:F3"/>
    <mergeCell ref="A4:D4"/>
    <mergeCell ref="C5:E5"/>
    <mergeCell ref="A9:D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workbookViewId="0">
      <pane ySplit="1" topLeftCell="A33" activePane="bottomLeft" state="frozen"/>
      <selection/>
      <selection pane="bottomLeft" activeCell="F44" sqref="F44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17"/>
      <c r="W2" s="60" t="s">
        <v>160</v>
      </c>
    </row>
    <row r="3" ht="27.75" customHeight="1" spans="1:23">
      <c r="A3" s="31" t="s">
        <v>161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6" t="s">
        <v>2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17"/>
      <c r="W4" s="118" t="s">
        <v>152</v>
      </c>
    </row>
    <row r="5" ht="21.75" customHeight="1" spans="1:23">
      <c r="A5" s="10" t="s">
        <v>162</v>
      </c>
      <c r="B5" s="10" t="s">
        <v>163</v>
      </c>
      <c r="C5" s="10" t="s">
        <v>164</v>
      </c>
      <c r="D5" s="11" t="s">
        <v>165</v>
      </c>
      <c r="E5" s="11" t="s">
        <v>166</v>
      </c>
      <c r="F5" s="11" t="s">
        <v>167</v>
      </c>
      <c r="G5" s="11" t="s">
        <v>168</v>
      </c>
      <c r="H5" s="67" t="s">
        <v>169</v>
      </c>
      <c r="I5" s="67"/>
      <c r="J5" s="67"/>
      <c r="K5" s="67"/>
      <c r="L5" s="114"/>
      <c r="M5" s="114"/>
      <c r="N5" s="114"/>
      <c r="O5" s="114"/>
      <c r="P5" s="114"/>
      <c r="Q5" s="52"/>
      <c r="R5" s="67"/>
      <c r="S5" s="67"/>
      <c r="T5" s="67"/>
      <c r="U5" s="67"/>
      <c r="V5" s="67"/>
      <c r="W5" s="67"/>
    </row>
    <row r="6" ht="21.75" customHeight="1" spans="1:23">
      <c r="A6" s="15"/>
      <c r="B6" s="15"/>
      <c r="C6" s="15"/>
      <c r="D6" s="16"/>
      <c r="E6" s="16"/>
      <c r="F6" s="16"/>
      <c r="G6" s="16"/>
      <c r="H6" s="67" t="s">
        <v>32</v>
      </c>
      <c r="I6" s="52" t="s">
        <v>35</v>
      </c>
      <c r="J6" s="52"/>
      <c r="K6" s="52"/>
      <c r="L6" s="114"/>
      <c r="M6" s="114"/>
      <c r="N6" s="114" t="s">
        <v>170</v>
      </c>
      <c r="O6" s="114"/>
      <c r="P6" s="114"/>
      <c r="Q6" s="52" t="s">
        <v>38</v>
      </c>
      <c r="R6" s="67" t="s">
        <v>53</v>
      </c>
      <c r="S6" s="52"/>
      <c r="T6" s="52"/>
      <c r="U6" s="52"/>
      <c r="V6" s="52"/>
      <c r="W6" s="52"/>
    </row>
    <row r="7" ht="15" customHeight="1" spans="1:23">
      <c r="A7" s="18"/>
      <c r="B7" s="18"/>
      <c r="C7" s="18"/>
      <c r="D7" s="19"/>
      <c r="E7" s="19"/>
      <c r="F7" s="19"/>
      <c r="G7" s="19"/>
      <c r="H7" s="67"/>
      <c r="I7" s="52" t="s">
        <v>171</v>
      </c>
      <c r="J7" s="52" t="s">
        <v>172</v>
      </c>
      <c r="K7" s="52" t="s">
        <v>173</v>
      </c>
      <c r="L7" s="121" t="s">
        <v>174</v>
      </c>
      <c r="M7" s="121" t="s">
        <v>175</v>
      </c>
      <c r="N7" s="121" t="s">
        <v>35</v>
      </c>
      <c r="O7" s="121" t="s">
        <v>36</v>
      </c>
      <c r="P7" s="121" t="s">
        <v>37</v>
      </c>
      <c r="Q7" s="52"/>
      <c r="R7" s="52" t="s">
        <v>34</v>
      </c>
      <c r="S7" s="52" t="s">
        <v>45</v>
      </c>
      <c r="T7" s="52" t="s">
        <v>176</v>
      </c>
      <c r="U7" s="52" t="s">
        <v>41</v>
      </c>
      <c r="V7" s="52" t="s">
        <v>42</v>
      </c>
      <c r="W7" s="52" t="s">
        <v>43</v>
      </c>
    </row>
    <row r="8" ht="27.75" customHeight="1" spans="1:23">
      <c r="A8" s="18"/>
      <c r="B8" s="18"/>
      <c r="C8" s="18"/>
      <c r="D8" s="19"/>
      <c r="E8" s="19"/>
      <c r="F8" s="19"/>
      <c r="G8" s="19"/>
      <c r="H8" s="67"/>
      <c r="I8" s="52"/>
      <c r="J8" s="52"/>
      <c r="K8" s="52"/>
      <c r="L8" s="121"/>
      <c r="M8" s="121"/>
      <c r="N8" s="121"/>
      <c r="O8" s="121"/>
      <c r="P8" s="121"/>
      <c r="Q8" s="52"/>
      <c r="R8" s="52"/>
      <c r="S8" s="52"/>
      <c r="T8" s="52"/>
      <c r="U8" s="52"/>
      <c r="V8" s="52"/>
      <c r="W8" s="52"/>
    </row>
    <row r="9" ht="15" customHeight="1" spans="1:23">
      <c r="A9" s="119">
        <v>1</v>
      </c>
      <c r="B9" s="119">
        <v>2</v>
      </c>
      <c r="C9" s="119">
        <v>3</v>
      </c>
      <c r="D9" s="119">
        <v>4</v>
      </c>
      <c r="E9" s="119">
        <v>5</v>
      </c>
      <c r="F9" s="119">
        <v>6</v>
      </c>
      <c r="G9" s="119">
        <v>7</v>
      </c>
      <c r="H9" s="119">
        <v>8</v>
      </c>
      <c r="I9" s="119">
        <v>9</v>
      </c>
      <c r="J9" s="119">
        <v>10</v>
      </c>
      <c r="K9" s="119">
        <v>11</v>
      </c>
      <c r="L9" s="119">
        <v>12</v>
      </c>
      <c r="M9" s="119">
        <v>13</v>
      </c>
      <c r="N9" s="119">
        <v>14</v>
      </c>
      <c r="O9" s="119">
        <v>15</v>
      </c>
      <c r="P9" s="119">
        <v>16</v>
      </c>
      <c r="Q9" s="119">
        <v>17</v>
      </c>
      <c r="R9" s="119">
        <v>18</v>
      </c>
      <c r="S9" s="119">
        <v>19</v>
      </c>
      <c r="T9" s="119">
        <v>20</v>
      </c>
      <c r="U9" s="119">
        <v>21</v>
      </c>
      <c r="V9" s="119">
        <v>22</v>
      </c>
      <c r="W9" s="119">
        <v>23</v>
      </c>
    </row>
    <row r="10" s="1" customFormat="1" ht="53.25" customHeight="1" spans="1:23">
      <c r="A10" s="112" t="s">
        <v>47</v>
      </c>
      <c r="B10" s="112"/>
      <c r="C10" s="112"/>
      <c r="D10" s="112"/>
      <c r="E10" s="112"/>
      <c r="F10" s="112"/>
      <c r="G10" s="112"/>
      <c r="H10" s="116">
        <v>6027372.03</v>
      </c>
      <c r="I10" s="116">
        <v>6027372.03</v>
      </c>
      <c r="J10" s="116"/>
      <c r="K10" s="116"/>
      <c r="L10" s="116">
        <v>6027372.03</v>
      </c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</row>
    <row r="11" s="1" customFormat="1" ht="53.25" customHeight="1" outlineLevel="1" spans="1:23">
      <c r="A11" s="112" t="s">
        <v>47</v>
      </c>
      <c r="B11" s="112" t="s">
        <v>177</v>
      </c>
      <c r="C11" s="112" t="s">
        <v>178</v>
      </c>
      <c r="D11" s="112" t="s">
        <v>65</v>
      </c>
      <c r="E11" s="112" t="s">
        <v>66</v>
      </c>
      <c r="F11" s="112" t="s">
        <v>179</v>
      </c>
      <c r="G11" s="112" t="s">
        <v>180</v>
      </c>
      <c r="H11" s="116">
        <v>1788168</v>
      </c>
      <c r="I11" s="116">
        <v>1788168</v>
      </c>
      <c r="J11" s="116"/>
      <c r="K11" s="116"/>
      <c r="L11" s="116">
        <v>1788168</v>
      </c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</row>
    <row r="12" s="1" customFormat="1" ht="53.25" customHeight="1" outlineLevel="1" spans="1:23">
      <c r="A12" s="112" t="s">
        <v>47</v>
      </c>
      <c r="B12" s="112" t="s">
        <v>177</v>
      </c>
      <c r="C12" s="112" t="s">
        <v>178</v>
      </c>
      <c r="D12" s="112" t="s">
        <v>65</v>
      </c>
      <c r="E12" s="112" t="s">
        <v>66</v>
      </c>
      <c r="F12" s="112" t="s">
        <v>181</v>
      </c>
      <c r="G12" s="112" t="s">
        <v>182</v>
      </c>
      <c r="H12" s="116">
        <v>170640</v>
      </c>
      <c r="I12" s="116">
        <v>170640</v>
      </c>
      <c r="J12" s="116"/>
      <c r="K12" s="116"/>
      <c r="L12" s="116">
        <v>170640</v>
      </c>
      <c r="M12" s="112"/>
      <c r="N12" s="116"/>
      <c r="O12" s="116"/>
      <c r="P12" s="116"/>
      <c r="Q12" s="116"/>
      <c r="R12" s="116"/>
      <c r="S12" s="116"/>
      <c r="T12" s="116"/>
      <c r="U12" s="116"/>
      <c r="V12" s="116"/>
      <c r="W12" s="116"/>
    </row>
    <row r="13" s="1" customFormat="1" ht="53.25" customHeight="1" outlineLevel="1" spans="1:23">
      <c r="A13" s="112" t="s">
        <v>47</v>
      </c>
      <c r="B13" s="112" t="s">
        <v>177</v>
      </c>
      <c r="C13" s="112" t="s">
        <v>178</v>
      </c>
      <c r="D13" s="112" t="s">
        <v>65</v>
      </c>
      <c r="E13" s="112" t="s">
        <v>66</v>
      </c>
      <c r="F13" s="112" t="s">
        <v>183</v>
      </c>
      <c r="G13" s="112" t="s">
        <v>184</v>
      </c>
      <c r="H13" s="116">
        <v>149014</v>
      </c>
      <c r="I13" s="116">
        <v>149014</v>
      </c>
      <c r="J13" s="116"/>
      <c r="K13" s="116"/>
      <c r="L13" s="116">
        <v>149014</v>
      </c>
      <c r="M13" s="112"/>
      <c r="N13" s="116"/>
      <c r="O13" s="116"/>
      <c r="P13" s="116"/>
      <c r="Q13" s="116"/>
      <c r="R13" s="116"/>
      <c r="S13" s="116"/>
      <c r="T13" s="116"/>
      <c r="U13" s="116"/>
      <c r="V13" s="116"/>
      <c r="W13" s="116"/>
    </row>
    <row r="14" s="1" customFormat="1" ht="53.25" customHeight="1" outlineLevel="1" spans="1:23">
      <c r="A14" s="112" t="s">
        <v>47</v>
      </c>
      <c r="B14" s="112" t="s">
        <v>177</v>
      </c>
      <c r="C14" s="112" t="s">
        <v>178</v>
      </c>
      <c r="D14" s="112" t="s">
        <v>65</v>
      </c>
      <c r="E14" s="112" t="s">
        <v>66</v>
      </c>
      <c r="F14" s="112" t="s">
        <v>183</v>
      </c>
      <c r="G14" s="112" t="s">
        <v>184</v>
      </c>
      <c r="H14" s="116">
        <v>466452</v>
      </c>
      <c r="I14" s="116">
        <v>466452</v>
      </c>
      <c r="J14" s="116"/>
      <c r="K14" s="116"/>
      <c r="L14" s="116">
        <v>466452</v>
      </c>
      <c r="M14" s="112"/>
      <c r="N14" s="116"/>
      <c r="O14" s="116"/>
      <c r="P14" s="116"/>
      <c r="Q14" s="116"/>
      <c r="R14" s="116"/>
      <c r="S14" s="116"/>
      <c r="T14" s="116"/>
      <c r="U14" s="116"/>
      <c r="V14" s="116"/>
      <c r="W14" s="116"/>
    </row>
    <row r="15" s="1" customFormat="1" ht="53.25" customHeight="1" outlineLevel="1" spans="1:23">
      <c r="A15" s="112" t="s">
        <v>47</v>
      </c>
      <c r="B15" s="112" t="s">
        <v>177</v>
      </c>
      <c r="C15" s="112" t="s">
        <v>178</v>
      </c>
      <c r="D15" s="112" t="s">
        <v>65</v>
      </c>
      <c r="E15" s="112" t="s">
        <v>66</v>
      </c>
      <c r="F15" s="112" t="s">
        <v>183</v>
      </c>
      <c r="G15" s="112" t="s">
        <v>184</v>
      </c>
      <c r="H15" s="116">
        <v>417900</v>
      </c>
      <c r="I15" s="116">
        <v>417900</v>
      </c>
      <c r="J15" s="116"/>
      <c r="K15" s="116"/>
      <c r="L15" s="116">
        <v>417900</v>
      </c>
      <c r="M15" s="112"/>
      <c r="N15" s="116"/>
      <c r="O15" s="116"/>
      <c r="P15" s="116"/>
      <c r="Q15" s="116"/>
      <c r="R15" s="116"/>
      <c r="S15" s="116"/>
      <c r="T15" s="116"/>
      <c r="U15" s="116"/>
      <c r="V15" s="116"/>
      <c r="W15" s="116"/>
    </row>
    <row r="16" s="1" customFormat="1" ht="53.25" customHeight="1" outlineLevel="1" spans="1:23">
      <c r="A16" s="112" t="s">
        <v>47</v>
      </c>
      <c r="B16" s="112" t="s">
        <v>177</v>
      </c>
      <c r="C16" s="112" t="s">
        <v>178</v>
      </c>
      <c r="D16" s="112" t="s">
        <v>65</v>
      </c>
      <c r="E16" s="112" t="s">
        <v>66</v>
      </c>
      <c r="F16" s="112" t="s">
        <v>183</v>
      </c>
      <c r="G16" s="112" t="s">
        <v>184</v>
      </c>
      <c r="H16" s="116">
        <v>694560</v>
      </c>
      <c r="I16" s="116">
        <v>694560</v>
      </c>
      <c r="J16" s="116"/>
      <c r="K16" s="116"/>
      <c r="L16" s="116">
        <v>694560</v>
      </c>
      <c r="M16" s="112"/>
      <c r="N16" s="116"/>
      <c r="O16" s="116"/>
      <c r="P16" s="116"/>
      <c r="Q16" s="116"/>
      <c r="R16" s="116"/>
      <c r="S16" s="116"/>
      <c r="T16" s="116"/>
      <c r="U16" s="116"/>
      <c r="V16" s="116"/>
      <c r="W16" s="116"/>
    </row>
    <row r="17" s="1" customFormat="1" ht="53.25" customHeight="1" outlineLevel="1" spans="1:23">
      <c r="A17" s="112" t="s">
        <v>47</v>
      </c>
      <c r="B17" s="112" t="s">
        <v>185</v>
      </c>
      <c r="C17" s="112" t="s">
        <v>186</v>
      </c>
      <c r="D17" s="112" t="s">
        <v>77</v>
      </c>
      <c r="E17" s="112" t="s">
        <v>78</v>
      </c>
      <c r="F17" s="112" t="s">
        <v>187</v>
      </c>
      <c r="G17" s="112" t="s">
        <v>188</v>
      </c>
      <c r="H17" s="116">
        <v>722357.43</v>
      </c>
      <c r="I17" s="116">
        <v>722357.43</v>
      </c>
      <c r="J17" s="116"/>
      <c r="K17" s="116"/>
      <c r="L17" s="116">
        <v>722357.43</v>
      </c>
      <c r="M17" s="112"/>
      <c r="N17" s="116"/>
      <c r="O17" s="116"/>
      <c r="P17" s="116"/>
      <c r="Q17" s="116"/>
      <c r="R17" s="116"/>
      <c r="S17" s="116"/>
      <c r="T17" s="116"/>
      <c r="U17" s="116"/>
      <c r="V17" s="116"/>
      <c r="W17" s="116"/>
    </row>
    <row r="18" s="1" customFormat="1" ht="53.25" customHeight="1" outlineLevel="1" spans="1:23">
      <c r="A18" s="112" t="s">
        <v>47</v>
      </c>
      <c r="B18" s="112" t="s">
        <v>185</v>
      </c>
      <c r="C18" s="112" t="s">
        <v>186</v>
      </c>
      <c r="D18" s="112" t="s">
        <v>79</v>
      </c>
      <c r="E18" s="112" t="s">
        <v>80</v>
      </c>
      <c r="F18" s="112" t="s">
        <v>189</v>
      </c>
      <c r="G18" s="112" t="s">
        <v>190</v>
      </c>
      <c r="H18" s="116"/>
      <c r="I18" s="116"/>
      <c r="J18" s="116"/>
      <c r="K18" s="116"/>
      <c r="L18" s="116"/>
      <c r="M18" s="112"/>
      <c r="N18" s="116"/>
      <c r="O18" s="116"/>
      <c r="P18" s="116"/>
      <c r="Q18" s="116"/>
      <c r="R18" s="116"/>
      <c r="S18" s="116"/>
      <c r="T18" s="116"/>
      <c r="U18" s="116"/>
      <c r="V18" s="116"/>
      <c r="W18" s="116"/>
    </row>
    <row r="19" s="1" customFormat="1" ht="53.25" customHeight="1" outlineLevel="1" spans="1:23">
      <c r="A19" s="112" t="s">
        <v>47</v>
      </c>
      <c r="B19" s="112" t="s">
        <v>185</v>
      </c>
      <c r="C19" s="112" t="s">
        <v>186</v>
      </c>
      <c r="D19" s="112" t="s">
        <v>79</v>
      </c>
      <c r="E19" s="112" t="s">
        <v>80</v>
      </c>
      <c r="F19" s="112" t="s">
        <v>189</v>
      </c>
      <c r="G19" s="112" t="s">
        <v>190</v>
      </c>
      <c r="H19" s="116">
        <v>491317.2</v>
      </c>
      <c r="I19" s="116">
        <v>491317.2</v>
      </c>
      <c r="J19" s="116"/>
      <c r="K19" s="116"/>
      <c r="L19" s="116">
        <v>491317.2</v>
      </c>
      <c r="M19" s="112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s="1" customFormat="1" ht="53.25" customHeight="1" outlineLevel="1" spans="1:23">
      <c r="A20" s="112" t="s">
        <v>47</v>
      </c>
      <c r="B20" s="112" t="s">
        <v>185</v>
      </c>
      <c r="C20" s="112" t="s">
        <v>186</v>
      </c>
      <c r="D20" s="112" t="s">
        <v>88</v>
      </c>
      <c r="E20" s="112" t="s">
        <v>89</v>
      </c>
      <c r="F20" s="112" t="s">
        <v>191</v>
      </c>
      <c r="G20" s="112" t="s">
        <v>192</v>
      </c>
      <c r="H20" s="116"/>
      <c r="I20" s="116"/>
      <c r="J20" s="116"/>
      <c r="K20" s="116"/>
      <c r="L20" s="116"/>
      <c r="M20" s="112"/>
      <c r="N20" s="116"/>
      <c r="O20" s="116"/>
      <c r="P20" s="116"/>
      <c r="Q20" s="116"/>
      <c r="R20" s="116"/>
      <c r="S20" s="116"/>
      <c r="T20" s="116"/>
      <c r="U20" s="116"/>
      <c r="V20" s="116"/>
      <c r="W20" s="116"/>
    </row>
    <row r="21" s="1" customFormat="1" ht="53.25" customHeight="1" outlineLevel="1" spans="1:23">
      <c r="A21" s="112" t="s">
        <v>47</v>
      </c>
      <c r="B21" s="112" t="s">
        <v>185</v>
      </c>
      <c r="C21" s="112" t="s">
        <v>186</v>
      </c>
      <c r="D21" s="112" t="s">
        <v>90</v>
      </c>
      <c r="E21" s="112" t="s">
        <v>91</v>
      </c>
      <c r="F21" s="112" t="s">
        <v>191</v>
      </c>
      <c r="G21" s="112" t="s">
        <v>192</v>
      </c>
      <c r="H21" s="116">
        <v>298751.98</v>
      </c>
      <c r="I21" s="116">
        <v>298751.98</v>
      </c>
      <c r="J21" s="116"/>
      <c r="K21" s="116"/>
      <c r="L21" s="116">
        <v>298751.98</v>
      </c>
      <c r="M21" s="112"/>
      <c r="N21" s="116"/>
      <c r="O21" s="116"/>
      <c r="P21" s="116"/>
      <c r="Q21" s="116"/>
      <c r="R21" s="116"/>
      <c r="S21" s="116"/>
      <c r="T21" s="116"/>
      <c r="U21" s="116"/>
      <c r="V21" s="116"/>
      <c r="W21" s="116"/>
    </row>
    <row r="22" s="1" customFormat="1" ht="53.25" customHeight="1" outlineLevel="1" spans="1:23">
      <c r="A22" s="112" t="s">
        <v>47</v>
      </c>
      <c r="B22" s="112" t="s">
        <v>185</v>
      </c>
      <c r="C22" s="112" t="s">
        <v>186</v>
      </c>
      <c r="D22" s="112" t="s">
        <v>83</v>
      </c>
      <c r="E22" s="112" t="s">
        <v>82</v>
      </c>
      <c r="F22" s="112" t="s">
        <v>193</v>
      </c>
      <c r="G22" s="112" t="s">
        <v>194</v>
      </c>
      <c r="H22" s="116">
        <v>25862</v>
      </c>
      <c r="I22" s="116">
        <v>25862</v>
      </c>
      <c r="J22" s="116"/>
      <c r="K22" s="116"/>
      <c r="L22" s="116">
        <v>25862</v>
      </c>
      <c r="M22" s="112"/>
      <c r="N22" s="116"/>
      <c r="O22" s="116"/>
      <c r="P22" s="116"/>
      <c r="Q22" s="116"/>
      <c r="R22" s="116"/>
      <c r="S22" s="116"/>
      <c r="T22" s="116"/>
      <c r="U22" s="116"/>
      <c r="V22" s="116"/>
      <c r="W22" s="116"/>
    </row>
    <row r="23" s="1" customFormat="1" ht="53.25" customHeight="1" outlineLevel="1" spans="1:23">
      <c r="A23" s="112" t="s">
        <v>47</v>
      </c>
      <c r="B23" s="112" t="s">
        <v>185</v>
      </c>
      <c r="C23" s="112" t="s">
        <v>186</v>
      </c>
      <c r="D23" s="112" t="s">
        <v>92</v>
      </c>
      <c r="E23" s="112" t="s">
        <v>93</v>
      </c>
      <c r="F23" s="112" t="s">
        <v>193</v>
      </c>
      <c r="G23" s="112" t="s">
        <v>194</v>
      </c>
      <c r="H23" s="116"/>
      <c r="I23" s="116"/>
      <c r="J23" s="116"/>
      <c r="K23" s="116"/>
      <c r="L23" s="116"/>
      <c r="M23" s="112"/>
      <c r="N23" s="116"/>
      <c r="O23" s="116"/>
      <c r="P23" s="116"/>
      <c r="Q23" s="116"/>
      <c r="R23" s="116"/>
      <c r="S23" s="116"/>
      <c r="T23" s="116"/>
      <c r="U23" s="116"/>
      <c r="V23" s="116"/>
      <c r="W23" s="116"/>
    </row>
    <row r="24" s="1" customFormat="1" ht="53.25" customHeight="1" outlineLevel="1" spans="1:23">
      <c r="A24" s="112" t="s">
        <v>47</v>
      </c>
      <c r="B24" s="112" t="s">
        <v>185</v>
      </c>
      <c r="C24" s="112" t="s">
        <v>186</v>
      </c>
      <c r="D24" s="112" t="s">
        <v>92</v>
      </c>
      <c r="E24" s="112" t="s">
        <v>93</v>
      </c>
      <c r="F24" s="112" t="s">
        <v>193</v>
      </c>
      <c r="G24" s="112" t="s">
        <v>194</v>
      </c>
      <c r="H24" s="116">
        <v>16186.94</v>
      </c>
      <c r="I24" s="116">
        <v>16186.94</v>
      </c>
      <c r="J24" s="116"/>
      <c r="K24" s="116"/>
      <c r="L24" s="116">
        <v>16186.94</v>
      </c>
      <c r="M24" s="112"/>
      <c r="N24" s="116"/>
      <c r="O24" s="116"/>
      <c r="P24" s="116"/>
      <c r="Q24" s="116"/>
      <c r="R24" s="116"/>
      <c r="S24" s="116"/>
      <c r="T24" s="116"/>
      <c r="U24" s="116"/>
      <c r="V24" s="116"/>
      <c r="W24" s="116"/>
    </row>
    <row r="25" s="1" customFormat="1" ht="53.25" customHeight="1" outlineLevel="1" spans="1:23">
      <c r="A25" s="112" t="s">
        <v>47</v>
      </c>
      <c r="B25" s="112" t="s">
        <v>185</v>
      </c>
      <c r="C25" s="112" t="s">
        <v>186</v>
      </c>
      <c r="D25" s="112" t="s">
        <v>92</v>
      </c>
      <c r="E25" s="112" t="s">
        <v>93</v>
      </c>
      <c r="F25" s="112" t="s">
        <v>193</v>
      </c>
      <c r="G25" s="112" t="s">
        <v>194</v>
      </c>
      <c r="H25" s="116"/>
      <c r="I25" s="116"/>
      <c r="J25" s="116"/>
      <c r="K25" s="116"/>
      <c r="L25" s="116"/>
      <c r="M25" s="112"/>
      <c r="N25" s="116"/>
      <c r="O25" s="116"/>
      <c r="P25" s="116"/>
      <c r="Q25" s="116"/>
      <c r="R25" s="116"/>
      <c r="S25" s="116"/>
      <c r="T25" s="116"/>
      <c r="U25" s="116"/>
      <c r="V25" s="116"/>
      <c r="W25" s="116"/>
    </row>
    <row r="26" s="1" customFormat="1" ht="53.25" customHeight="1" outlineLevel="1" spans="1:23">
      <c r="A26" s="112" t="s">
        <v>47</v>
      </c>
      <c r="B26" s="112" t="s">
        <v>195</v>
      </c>
      <c r="C26" s="112" t="s">
        <v>99</v>
      </c>
      <c r="D26" s="112" t="s">
        <v>98</v>
      </c>
      <c r="E26" s="112" t="s">
        <v>99</v>
      </c>
      <c r="F26" s="112" t="s">
        <v>196</v>
      </c>
      <c r="G26" s="112" t="s">
        <v>99</v>
      </c>
      <c r="H26" s="116">
        <v>485608.08</v>
      </c>
      <c r="I26" s="116">
        <v>485608.08</v>
      </c>
      <c r="J26" s="116"/>
      <c r="K26" s="116"/>
      <c r="L26" s="116">
        <v>485608.08</v>
      </c>
      <c r="M26" s="112"/>
      <c r="N26" s="116"/>
      <c r="O26" s="116"/>
      <c r="P26" s="116"/>
      <c r="Q26" s="116"/>
      <c r="R26" s="116"/>
      <c r="S26" s="116"/>
      <c r="T26" s="116"/>
      <c r="U26" s="116"/>
      <c r="V26" s="116"/>
      <c r="W26" s="116"/>
    </row>
    <row r="27" s="1" customFormat="1" ht="53.25" customHeight="1" outlineLevel="1" spans="1:23">
      <c r="A27" s="112" t="s">
        <v>47</v>
      </c>
      <c r="B27" s="112" t="s">
        <v>197</v>
      </c>
      <c r="C27" s="112" t="s">
        <v>198</v>
      </c>
      <c r="D27" s="112" t="s">
        <v>65</v>
      </c>
      <c r="E27" s="112" t="s">
        <v>66</v>
      </c>
      <c r="F27" s="112" t="s">
        <v>199</v>
      </c>
      <c r="G27" s="112" t="s">
        <v>200</v>
      </c>
      <c r="H27" s="116">
        <v>20000</v>
      </c>
      <c r="I27" s="116">
        <v>20000</v>
      </c>
      <c r="J27" s="116"/>
      <c r="K27" s="116"/>
      <c r="L27" s="116">
        <v>20000</v>
      </c>
      <c r="M27" s="112"/>
      <c r="N27" s="116"/>
      <c r="O27" s="116"/>
      <c r="P27" s="116"/>
      <c r="Q27" s="116"/>
      <c r="R27" s="116"/>
      <c r="S27" s="116"/>
      <c r="T27" s="116"/>
      <c r="U27" s="116"/>
      <c r="V27" s="116"/>
      <c r="W27" s="116"/>
    </row>
    <row r="28" s="1" customFormat="1" ht="53.25" customHeight="1" outlineLevel="1" spans="1:23">
      <c r="A28" s="112" t="s">
        <v>47</v>
      </c>
      <c r="B28" s="112" t="s">
        <v>197</v>
      </c>
      <c r="C28" s="112" t="s">
        <v>198</v>
      </c>
      <c r="D28" s="112" t="s">
        <v>65</v>
      </c>
      <c r="E28" s="112" t="s">
        <v>66</v>
      </c>
      <c r="F28" s="112" t="s">
        <v>201</v>
      </c>
      <c r="G28" s="112" t="s">
        <v>202</v>
      </c>
      <c r="H28" s="116">
        <v>21660</v>
      </c>
      <c r="I28" s="116">
        <v>21660</v>
      </c>
      <c r="J28" s="116"/>
      <c r="K28" s="116"/>
      <c r="L28" s="116">
        <v>21660</v>
      </c>
      <c r="M28" s="112"/>
      <c r="N28" s="116"/>
      <c r="O28" s="116"/>
      <c r="P28" s="116"/>
      <c r="Q28" s="116"/>
      <c r="R28" s="116"/>
      <c r="S28" s="116"/>
      <c r="T28" s="116"/>
      <c r="U28" s="116"/>
      <c r="V28" s="116"/>
      <c r="W28" s="116"/>
    </row>
    <row r="29" s="1" customFormat="1" ht="53.25" customHeight="1" outlineLevel="1" spans="1:23">
      <c r="A29" s="112" t="s">
        <v>47</v>
      </c>
      <c r="B29" s="112" t="s">
        <v>197</v>
      </c>
      <c r="C29" s="112" t="s">
        <v>198</v>
      </c>
      <c r="D29" s="112" t="s">
        <v>65</v>
      </c>
      <c r="E29" s="112" t="s">
        <v>66</v>
      </c>
      <c r="F29" s="112" t="s">
        <v>203</v>
      </c>
      <c r="G29" s="112" t="s">
        <v>204</v>
      </c>
      <c r="H29" s="116">
        <v>3200</v>
      </c>
      <c r="I29" s="116">
        <v>3200</v>
      </c>
      <c r="J29" s="116"/>
      <c r="K29" s="116"/>
      <c r="L29" s="116">
        <v>3200</v>
      </c>
      <c r="M29" s="112"/>
      <c r="N29" s="116"/>
      <c r="O29" s="116"/>
      <c r="P29" s="116"/>
      <c r="Q29" s="116"/>
      <c r="R29" s="116"/>
      <c r="S29" s="116"/>
      <c r="T29" s="116"/>
      <c r="U29" s="116"/>
      <c r="V29" s="116"/>
      <c r="W29" s="116"/>
    </row>
    <row r="30" s="1" customFormat="1" ht="53.25" customHeight="1" outlineLevel="1" spans="1:23">
      <c r="A30" s="112" t="s">
        <v>47</v>
      </c>
      <c r="B30" s="112" t="s">
        <v>197</v>
      </c>
      <c r="C30" s="112" t="s">
        <v>198</v>
      </c>
      <c r="D30" s="112" t="s">
        <v>65</v>
      </c>
      <c r="E30" s="112" t="s">
        <v>66</v>
      </c>
      <c r="F30" s="112" t="s">
        <v>205</v>
      </c>
      <c r="G30" s="112" t="s">
        <v>206</v>
      </c>
      <c r="H30" s="116">
        <v>18082.5</v>
      </c>
      <c r="I30" s="116">
        <v>18082.5</v>
      </c>
      <c r="J30" s="116"/>
      <c r="K30" s="116"/>
      <c r="L30" s="116">
        <v>18082.5</v>
      </c>
      <c r="M30" s="112"/>
      <c r="N30" s="116"/>
      <c r="O30" s="116"/>
      <c r="P30" s="116"/>
      <c r="Q30" s="116"/>
      <c r="R30" s="116"/>
      <c r="S30" s="116"/>
      <c r="T30" s="116"/>
      <c r="U30" s="116"/>
      <c r="V30" s="116"/>
      <c r="W30" s="116"/>
    </row>
    <row r="31" s="1" customFormat="1" ht="53.25" customHeight="1" outlineLevel="1" spans="1:23">
      <c r="A31" s="112" t="s">
        <v>47</v>
      </c>
      <c r="B31" s="112" t="s">
        <v>197</v>
      </c>
      <c r="C31" s="112" t="s">
        <v>198</v>
      </c>
      <c r="D31" s="112" t="s">
        <v>65</v>
      </c>
      <c r="E31" s="112" t="s">
        <v>66</v>
      </c>
      <c r="F31" s="112" t="s">
        <v>207</v>
      </c>
      <c r="G31" s="112" t="s">
        <v>208</v>
      </c>
      <c r="H31" s="116">
        <v>39872</v>
      </c>
      <c r="I31" s="116">
        <v>39872</v>
      </c>
      <c r="J31" s="116"/>
      <c r="K31" s="116"/>
      <c r="L31" s="116">
        <v>39872</v>
      </c>
      <c r="M31" s="112"/>
      <c r="N31" s="116"/>
      <c r="O31" s="116"/>
      <c r="P31" s="116"/>
      <c r="Q31" s="116"/>
      <c r="R31" s="116"/>
      <c r="S31" s="116"/>
      <c r="T31" s="116"/>
      <c r="U31" s="116"/>
      <c r="V31" s="116"/>
      <c r="W31" s="116"/>
    </row>
    <row r="32" s="1" customFormat="1" ht="53.25" customHeight="1" outlineLevel="1" spans="1:23">
      <c r="A32" s="112" t="s">
        <v>47</v>
      </c>
      <c r="B32" s="112" t="s">
        <v>197</v>
      </c>
      <c r="C32" s="112" t="s">
        <v>198</v>
      </c>
      <c r="D32" s="112" t="s">
        <v>65</v>
      </c>
      <c r="E32" s="112" t="s">
        <v>66</v>
      </c>
      <c r="F32" s="112" t="s">
        <v>203</v>
      </c>
      <c r="G32" s="112" t="s">
        <v>204</v>
      </c>
      <c r="H32" s="116">
        <v>28000</v>
      </c>
      <c r="I32" s="116">
        <v>28000</v>
      </c>
      <c r="J32" s="116"/>
      <c r="K32" s="116"/>
      <c r="L32" s="116">
        <v>28000</v>
      </c>
      <c r="M32" s="112"/>
      <c r="N32" s="116"/>
      <c r="O32" s="116"/>
      <c r="P32" s="116"/>
      <c r="Q32" s="116"/>
      <c r="R32" s="116"/>
      <c r="S32" s="116"/>
      <c r="T32" s="116"/>
      <c r="U32" s="116"/>
      <c r="V32" s="116"/>
      <c r="W32" s="116"/>
    </row>
    <row r="33" s="1" customFormat="1" ht="53.25" customHeight="1" outlineLevel="1" spans="1:23">
      <c r="A33" s="112" t="s">
        <v>47</v>
      </c>
      <c r="B33" s="112" t="s">
        <v>197</v>
      </c>
      <c r="C33" s="112" t="s">
        <v>198</v>
      </c>
      <c r="D33" s="112" t="s">
        <v>65</v>
      </c>
      <c r="E33" s="112" t="s">
        <v>66</v>
      </c>
      <c r="F33" s="112" t="s">
        <v>209</v>
      </c>
      <c r="G33" s="112" t="s">
        <v>210</v>
      </c>
      <c r="H33" s="116">
        <v>31595.01</v>
      </c>
      <c r="I33" s="116">
        <v>31595.01</v>
      </c>
      <c r="J33" s="116"/>
      <c r="K33" s="116"/>
      <c r="L33" s="116">
        <v>31595.01</v>
      </c>
      <c r="M33" s="112"/>
      <c r="N33" s="116"/>
      <c r="O33" s="116"/>
      <c r="P33" s="116"/>
      <c r="Q33" s="116"/>
      <c r="R33" s="116"/>
      <c r="S33" s="116"/>
      <c r="T33" s="116"/>
      <c r="U33" s="116"/>
      <c r="V33" s="116"/>
      <c r="W33" s="116"/>
    </row>
    <row r="34" s="1" customFormat="1" ht="53.25" customHeight="1" outlineLevel="1" spans="1:23">
      <c r="A34" s="112" t="s">
        <v>47</v>
      </c>
      <c r="B34" s="112" t="s">
        <v>197</v>
      </c>
      <c r="C34" s="112" t="s">
        <v>198</v>
      </c>
      <c r="D34" s="112" t="s">
        <v>65</v>
      </c>
      <c r="E34" s="112" t="s">
        <v>66</v>
      </c>
      <c r="F34" s="112" t="s">
        <v>211</v>
      </c>
      <c r="G34" s="112" t="s">
        <v>212</v>
      </c>
      <c r="H34" s="116">
        <v>16065</v>
      </c>
      <c r="I34" s="116">
        <v>16065</v>
      </c>
      <c r="J34" s="116"/>
      <c r="K34" s="116"/>
      <c r="L34" s="116">
        <v>16065</v>
      </c>
      <c r="M34" s="112"/>
      <c r="N34" s="116"/>
      <c r="O34" s="116"/>
      <c r="P34" s="116"/>
      <c r="Q34" s="116"/>
      <c r="R34" s="116"/>
      <c r="S34" s="116"/>
      <c r="T34" s="116"/>
      <c r="U34" s="116"/>
      <c r="V34" s="116"/>
      <c r="W34" s="116"/>
    </row>
    <row r="35" s="1" customFormat="1" ht="53.25" customHeight="1" outlineLevel="1" spans="1:23">
      <c r="A35" s="112" t="s">
        <v>47</v>
      </c>
      <c r="B35" s="112" t="s">
        <v>197</v>
      </c>
      <c r="C35" s="112" t="s">
        <v>198</v>
      </c>
      <c r="D35" s="112" t="s">
        <v>65</v>
      </c>
      <c r="E35" s="112" t="s">
        <v>66</v>
      </c>
      <c r="F35" s="112" t="s">
        <v>213</v>
      </c>
      <c r="G35" s="112" t="s">
        <v>214</v>
      </c>
      <c r="H35" s="116">
        <v>3900</v>
      </c>
      <c r="I35" s="116">
        <v>3900</v>
      </c>
      <c r="J35" s="116"/>
      <c r="K35" s="116"/>
      <c r="L35" s="116">
        <v>3900</v>
      </c>
      <c r="M35" s="112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="1" customFormat="1" ht="53.25" customHeight="1" outlineLevel="1" spans="1:23">
      <c r="A36" s="112" t="s">
        <v>47</v>
      </c>
      <c r="B36" s="112" t="s">
        <v>197</v>
      </c>
      <c r="C36" s="112" t="s">
        <v>198</v>
      </c>
      <c r="D36" s="112" t="s">
        <v>65</v>
      </c>
      <c r="E36" s="112" t="s">
        <v>66</v>
      </c>
      <c r="F36" s="112" t="s">
        <v>215</v>
      </c>
      <c r="G36" s="112" t="s">
        <v>216</v>
      </c>
      <c r="H36" s="116">
        <v>687.94</v>
      </c>
      <c r="I36" s="116">
        <v>687.94</v>
      </c>
      <c r="J36" s="116"/>
      <c r="K36" s="116"/>
      <c r="L36" s="116">
        <v>687.94</v>
      </c>
      <c r="M36" s="112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="1" customFormat="1" ht="53.25" customHeight="1" outlineLevel="1" spans="1:23">
      <c r="A37" s="112" t="s">
        <v>47</v>
      </c>
      <c r="B37" s="112" t="s">
        <v>197</v>
      </c>
      <c r="C37" s="112" t="s">
        <v>198</v>
      </c>
      <c r="D37" s="112" t="s">
        <v>65</v>
      </c>
      <c r="E37" s="112" t="s">
        <v>66</v>
      </c>
      <c r="F37" s="112" t="s">
        <v>217</v>
      </c>
      <c r="G37" s="112" t="s">
        <v>218</v>
      </c>
      <c r="H37" s="116">
        <v>777.55</v>
      </c>
      <c r="I37" s="116">
        <v>777.55</v>
      </c>
      <c r="J37" s="116"/>
      <c r="K37" s="116"/>
      <c r="L37" s="116">
        <v>777.55</v>
      </c>
      <c r="M37" s="112"/>
      <c r="N37" s="116"/>
      <c r="O37" s="116"/>
      <c r="P37" s="116"/>
      <c r="Q37" s="116"/>
      <c r="R37" s="116"/>
      <c r="S37" s="116"/>
      <c r="T37" s="116"/>
      <c r="U37" s="116"/>
      <c r="V37" s="116"/>
      <c r="W37" s="116"/>
    </row>
    <row r="38" s="1" customFormat="1" ht="53.25" customHeight="1" outlineLevel="1" spans="1:23">
      <c r="A38" s="112" t="s">
        <v>47</v>
      </c>
      <c r="B38" s="112" t="s">
        <v>219</v>
      </c>
      <c r="C38" s="112" t="s">
        <v>220</v>
      </c>
      <c r="D38" s="112" t="s">
        <v>65</v>
      </c>
      <c r="E38" s="112" t="s">
        <v>66</v>
      </c>
      <c r="F38" s="112" t="s">
        <v>221</v>
      </c>
      <c r="G38" s="112" t="s">
        <v>222</v>
      </c>
      <c r="H38" s="116">
        <v>20160</v>
      </c>
      <c r="I38" s="116">
        <v>20160</v>
      </c>
      <c r="J38" s="116"/>
      <c r="K38" s="116"/>
      <c r="L38" s="116">
        <v>20160</v>
      </c>
      <c r="M38" s="112"/>
      <c r="N38" s="116"/>
      <c r="O38" s="116"/>
      <c r="P38" s="116"/>
      <c r="Q38" s="116"/>
      <c r="R38" s="116"/>
      <c r="S38" s="116"/>
      <c r="T38" s="116"/>
      <c r="U38" s="116"/>
      <c r="V38" s="116"/>
      <c r="W38" s="116"/>
    </row>
    <row r="39" s="1" customFormat="1" ht="53.25" customHeight="1" outlineLevel="1" spans="1:23">
      <c r="A39" s="112" t="s">
        <v>47</v>
      </c>
      <c r="B39" s="112" t="s">
        <v>223</v>
      </c>
      <c r="C39" s="112" t="s">
        <v>224</v>
      </c>
      <c r="D39" s="112" t="s">
        <v>75</v>
      </c>
      <c r="E39" s="112" t="s">
        <v>76</v>
      </c>
      <c r="F39" s="112" t="s">
        <v>225</v>
      </c>
      <c r="G39" s="112" t="s">
        <v>226</v>
      </c>
      <c r="H39" s="116">
        <v>25800</v>
      </c>
      <c r="I39" s="116">
        <v>25800</v>
      </c>
      <c r="J39" s="116"/>
      <c r="K39" s="116"/>
      <c r="L39" s="116">
        <v>25800</v>
      </c>
      <c r="M39" s="112"/>
      <c r="N39" s="116"/>
      <c r="O39" s="116"/>
      <c r="P39" s="116"/>
      <c r="Q39" s="116"/>
      <c r="R39" s="116"/>
      <c r="S39" s="116"/>
      <c r="T39" s="116"/>
      <c r="U39" s="116"/>
      <c r="V39" s="116"/>
      <c r="W39" s="116"/>
    </row>
    <row r="40" s="1" customFormat="1" ht="53.25" customHeight="1" outlineLevel="1" spans="1:23">
      <c r="A40" s="112" t="s">
        <v>47</v>
      </c>
      <c r="B40" s="112" t="s">
        <v>227</v>
      </c>
      <c r="C40" s="112" t="s">
        <v>228</v>
      </c>
      <c r="D40" s="112" t="s">
        <v>65</v>
      </c>
      <c r="E40" s="112" t="s">
        <v>66</v>
      </c>
      <c r="F40" s="112" t="s">
        <v>229</v>
      </c>
      <c r="G40" s="112" t="s">
        <v>228</v>
      </c>
      <c r="H40" s="116"/>
      <c r="I40" s="116"/>
      <c r="J40" s="116"/>
      <c r="K40" s="116"/>
      <c r="L40" s="116"/>
      <c r="M40" s="112"/>
      <c r="N40" s="116"/>
      <c r="O40" s="116"/>
      <c r="P40" s="116"/>
      <c r="Q40" s="116"/>
      <c r="R40" s="116"/>
      <c r="S40" s="116"/>
      <c r="T40" s="116"/>
      <c r="U40" s="116"/>
      <c r="V40" s="116"/>
      <c r="W40" s="116"/>
    </row>
    <row r="41" s="1" customFormat="1" ht="53.25" customHeight="1" outlineLevel="1" spans="1:23">
      <c r="A41" s="112" t="s">
        <v>47</v>
      </c>
      <c r="B41" s="112" t="s">
        <v>227</v>
      </c>
      <c r="C41" s="112" t="s">
        <v>228</v>
      </c>
      <c r="D41" s="112" t="s">
        <v>65</v>
      </c>
      <c r="E41" s="112" t="s">
        <v>66</v>
      </c>
      <c r="F41" s="112" t="s">
        <v>229</v>
      </c>
      <c r="G41" s="112" t="s">
        <v>228</v>
      </c>
      <c r="H41" s="116">
        <v>70754.4</v>
      </c>
      <c r="I41" s="116">
        <v>70754.4</v>
      </c>
      <c r="J41" s="116"/>
      <c r="K41" s="116"/>
      <c r="L41" s="116">
        <v>70754.4</v>
      </c>
      <c r="M41" s="112"/>
      <c r="N41" s="116"/>
      <c r="O41" s="116"/>
      <c r="P41" s="116"/>
      <c r="Q41" s="116"/>
      <c r="R41" s="116"/>
      <c r="S41" s="116"/>
      <c r="T41" s="116"/>
      <c r="U41" s="116"/>
      <c r="V41" s="116"/>
      <c r="W41" s="116"/>
    </row>
    <row r="42" s="1" customFormat="1" ht="30.75" customHeight="1" spans="1:23">
      <c r="A42" s="120" t="s">
        <v>32</v>
      </c>
      <c r="B42" s="120"/>
      <c r="C42" s="120"/>
      <c r="D42" s="120"/>
      <c r="E42" s="120"/>
      <c r="F42" s="120"/>
      <c r="G42" s="120"/>
      <c r="H42" s="116">
        <v>6027372.03</v>
      </c>
      <c r="I42" s="116">
        <v>6027372.03</v>
      </c>
      <c r="J42" s="116"/>
      <c r="K42" s="116"/>
      <c r="L42" s="116">
        <v>6027372.03</v>
      </c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</row>
  </sheetData>
  <mergeCells count="30">
    <mergeCell ref="A3:W3"/>
    <mergeCell ref="A4:G4"/>
    <mergeCell ref="H5:W5"/>
    <mergeCell ref="I6:M6"/>
    <mergeCell ref="N6:P6"/>
    <mergeCell ref="R6:W6"/>
    <mergeCell ref="A42:G42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pane ySplit="1" topLeftCell="A17" activePane="bottomLeft" state="frozen"/>
      <selection/>
      <selection pane="bottomLeft" activeCell="I32" sqref="I32:W32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17"/>
      <c r="W2" s="60" t="s">
        <v>230</v>
      </c>
    </row>
    <row r="3" ht="27.75" customHeight="1" spans="1:23">
      <c r="A3" s="31" t="s">
        <v>231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ht="13.5" customHeight="1" spans="1:23">
      <c r="A4" s="6" t="s">
        <v>2</v>
      </c>
      <c r="B4" s="113"/>
      <c r="C4" s="113"/>
      <c r="D4" s="113"/>
      <c r="E4" s="113"/>
      <c r="F4" s="113"/>
      <c r="G4" s="113"/>
      <c r="H4" s="113"/>
      <c r="I4" s="113"/>
      <c r="J4" s="8"/>
      <c r="K4" s="8"/>
      <c r="L4" s="8"/>
      <c r="M4" s="8"/>
      <c r="N4" s="8"/>
      <c r="O4" s="8"/>
      <c r="P4" s="8"/>
      <c r="Q4" s="8"/>
      <c r="U4" s="117"/>
      <c r="W4" s="118" t="s">
        <v>152</v>
      </c>
    </row>
    <row r="5" ht="21.75" customHeight="1" spans="1:23">
      <c r="A5" s="10" t="s">
        <v>232</v>
      </c>
      <c r="B5" s="10" t="s">
        <v>163</v>
      </c>
      <c r="C5" s="10" t="s">
        <v>164</v>
      </c>
      <c r="D5" s="10" t="s">
        <v>233</v>
      </c>
      <c r="E5" s="11" t="s">
        <v>165</v>
      </c>
      <c r="F5" s="11" t="s">
        <v>166</v>
      </c>
      <c r="G5" s="11" t="s">
        <v>167</v>
      </c>
      <c r="H5" s="11" t="s">
        <v>168</v>
      </c>
      <c r="I5" s="67" t="s">
        <v>32</v>
      </c>
      <c r="J5" s="67" t="s">
        <v>234</v>
      </c>
      <c r="K5" s="67"/>
      <c r="L5" s="67"/>
      <c r="M5" s="67"/>
      <c r="N5" s="114" t="s">
        <v>170</v>
      </c>
      <c r="O5" s="114"/>
      <c r="P5" s="114"/>
      <c r="Q5" s="11" t="s">
        <v>38</v>
      </c>
      <c r="R5" s="12" t="s">
        <v>53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7"/>
      <c r="J6" s="52" t="s">
        <v>35</v>
      </c>
      <c r="K6" s="52"/>
      <c r="L6" s="52" t="s">
        <v>36</v>
      </c>
      <c r="M6" s="52" t="s">
        <v>37</v>
      </c>
      <c r="N6" s="115" t="s">
        <v>35</v>
      </c>
      <c r="O6" s="115" t="s">
        <v>36</v>
      </c>
      <c r="P6" s="115" t="s">
        <v>37</v>
      </c>
      <c r="Q6" s="16"/>
      <c r="R6" s="11" t="s">
        <v>34</v>
      </c>
      <c r="S6" s="11" t="s">
        <v>45</v>
      </c>
      <c r="T6" s="11" t="s">
        <v>176</v>
      </c>
      <c r="U6" s="11" t="s">
        <v>41</v>
      </c>
      <c r="V6" s="11" t="s">
        <v>42</v>
      </c>
      <c r="W6" s="11" t="s">
        <v>43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7"/>
      <c r="J7" s="52" t="s">
        <v>34</v>
      </c>
      <c r="K7" s="52" t="s">
        <v>235</v>
      </c>
      <c r="L7" s="52"/>
      <c r="M7" s="52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ht="32.9" customHeight="1" spans="1:23">
      <c r="A9" s="112"/>
      <c r="B9" s="112"/>
      <c r="C9" s="112" t="s">
        <v>236</v>
      </c>
      <c r="D9" s="112"/>
      <c r="E9" s="112"/>
      <c r="F9" s="112"/>
      <c r="G9" s="112"/>
      <c r="H9" s="112"/>
      <c r="I9" s="116">
        <v>260000</v>
      </c>
      <c r="J9" s="116"/>
      <c r="K9" s="116"/>
      <c r="L9" s="116"/>
      <c r="M9" s="116"/>
      <c r="N9" s="116"/>
      <c r="O9" s="116"/>
      <c r="P9" s="116"/>
      <c r="Q9" s="116"/>
      <c r="R9" s="116">
        <v>260000</v>
      </c>
      <c r="S9" s="116"/>
      <c r="T9" s="116"/>
      <c r="U9" s="116"/>
      <c r="V9" s="116"/>
      <c r="W9" s="116">
        <v>260000</v>
      </c>
    </row>
    <row r="10" ht="32.9" customHeight="1" spans="1:23">
      <c r="A10" s="112" t="s">
        <v>237</v>
      </c>
      <c r="B10" s="112" t="s">
        <v>238</v>
      </c>
      <c r="C10" s="112" t="s">
        <v>236</v>
      </c>
      <c r="D10" s="112" t="s">
        <v>47</v>
      </c>
      <c r="E10" s="112" t="s">
        <v>65</v>
      </c>
      <c r="F10" s="112" t="s">
        <v>66</v>
      </c>
      <c r="G10" s="112" t="s">
        <v>209</v>
      </c>
      <c r="H10" s="112" t="s">
        <v>210</v>
      </c>
      <c r="I10" s="116">
        <v>43000</v>
      </c>
      <c r="J10" s="116"/>
      <c r="K10" s="116"/>
      <c r="L10" s="116"/>
      <c r="M10" s="116"/>
      <c r="N10" s="116"/>
      <c r="O10" s="116"/>
      <c r="P10" s="116"/>
      <c r="Q10" s="116"/>
      <c r="R10" s="116">
        <v>43000</v>
      </c>
      <c r="S10" s="116"/>
      <c r="T10" s="116"/>
      <c r="U10" s="116"/>
      <c r="V10" s="116"/>
      <c r="W10" s="116">
        <v>43000</v>
      </c>
    </row>
    <row r="11" ht="32.9" customHeight="1" spans="1:23">
      <c r="A11" s="112" t="s">
        <v>237</v>
      </c>
      <c r="B11" s="112" t="s">
        <v>238</v>
      </c>
      <c r="C11" s="112" t="s">
        <v>236</v>
      </c>
      <c r="D11" s="112" t="s">
        <v>47</v>
      </c>
      <c r="E11" s="112" t="s">
        <v>65</v>
      </c>
      <c r="F11" s="112" t="s">
        <v>66</v>
      </c>
      <c r="G11" s="112" t="s">
        <v>215</v>
      </c>
      <c r="H11" s="112" t="s">
        <v>216</v>
      </c>
      <c r="I11" s="116">
        <v>2000</v>
      </c>
      <c r="J11" s="116"/>
      <c r="K11" s="116"/>
      <c r="L11" s="116"/>
      <c r="M11" s="116"/>
      <c r="N11" s="112"/>
      <c r="O11" s="112"/>
      <c r="P11" s="112"/>
      <c r="Q11" s="116"/>
      <c r="R11" s="116">
        <v>2000</v>
      </c>
      <c r="S11" s="116"/>
      <c r="T11" s="116"/>
      <c r="U11" s="116"/>
      <c r="V11" s="116"/>
      <c r="W11" s="116">
        <v>2000</v>
      </c>
    </row>
    <row r="12" ht="32.9" customHeight="1" spans="1:23">
      <c r="A12" s="112" t="s">
        <v>237</v>
      </c>
      <c r="B12" s="112" t="s">
        <v>238</v>
      </c>
      <c r="C12" s="112" t="s">
        <v>236</v>
      </c>
      <c r="D12" s="112" t="s">
        <v>47</v>
      </c>
      <c r="E12" s="112" t="s">
        <v>65</v>
      </c>
      <c r="F12" s="112" t="s">
        <v>66</v>
      </c>
      <c r="G12" s="112" t="s">
        <v>217</v>
      </c>
      <c r="H12" s="112" t="s">
        <v>218</v>
      </c>
      <c r="I12" s="116">
        <v>2000</v>
      </c>
      <c r="J12" s="116"/>
      <c r="K12" s="116"/>
      <c r="L12" s="116"/>
      <c r="M12" s="116"/>
      <c r="N12" s="112"/>
      <c r="O12" s="112"/>
      <c r="P12" s="112"/>
      <c r="Q12" s="116"/>
      <c r="R12" s="116">
        <v>2000</v>
      </c>
      <c r="S12" s="116"/>
      <c r="T12" s="116"/>
      <c r="U12" s="116"/>
      <c r="V12" s="116"/>
      <c r="W12" s="116">
        <v>2000</v>
      </c>
    </row>
    <row r="13" ht="32.9" customHeight="1" spans="1:23">
      <c r="A13" s="112" t="s">
        <v>237</v>
      </c>
      <c r="B13" s="112" t="s">
        <v>238</v>
      </c>
      <c r="C13" s="112" t="s">
        <v>236</v>
      </c>
      <c r="D13" s="112" t="s">
        <v>47</v>
      </c>
      <c r="E13" s="112" t="s">
        <v>65</v>
      </c>
      <c r="F13" s="112" t="s">
        <v>66</v>
      </c>
      <c r="G13" s="112" t="s">
        <v>199</v>
      </c>
      <c r="H13" s="112" t="s">
        <v>200</v>
      </c>
      <c r="I13" s="116">
        <v>40000</v>
      </c>
      <c r="J13" s="116"/>
      <c r="K13" s="116"/>
      <c r="L13" s="116"/>
      <c r="M13" s="116"/>
      <c r="N13" s="112"/>
      <c r="O13" s="112"/>
      <c r="P13" s="112"/>
      <c r="Q13" s="116"/>
      <c r="R13" s="116">
        <v>40000</v>
      </c>
      <c r="S13" s="116"/>
      <c r="T13" s="116"/>
      <c r="U13" s="116"/>
      <c r="V13" s="116"/>
      <c r="W13" s="116">
        <v>40000</v>
      </c>
    </row>
    <row r="14" ht="32.9" customHeight="1" spans="1:23">
      <c r="A14" s="112" t="s">
        <v>237</v>
      </c>
      <c r="B14" s="112" t="s">
        <v>238</v>
      </c>
      <c r="C14" s="112" t="s">
        <v>236</v>
      </c>
      <c r="D14" s="112" t="s">
        <v>47</v>
      </c>
      <c r="E14" s="112" t="s">
        <v>65</v>
      </c>
      <c r="F14" s="112" t="s">
        <v>66</v>
      </c>
      <c r="G14" s="112" t="s">
        <v>201</v>
      </c>
      <c r="H14" s="112" t="s">
        <v>202</v>
      </c>
      <c r="I14" s="116">
        <v>25000</v>
      </c>
      <c r="J14" s="116"/>
      <c r="K14" s="116"/>
      <c r="L14" s="116"/>
      <c r="M14" s="116"/>
      <c r="N14" s="112"/>
      <c r="O14" s="112"/>
      <c r="P14" s="112"/>
      <c r="Q14" s="116"/>
      <c r="R14" s="116">
        <v>25000</v>
      </c>
      <c r="S14" s="116"/>
      <c r="T14" s="116"/>
      <c r="U14" s="116"/>
      <c r="V14" s="116"/>
      <c r="W14" s="116">
        <v>25000</v>
      </c>
    </row>
    <row r="15" ht="32.9" customHeight="1" spans="1:23">
      <c r="A15" s="112" t="s">
        <v>237</v>
      </c>
      <c r="B15" s="112" t="s">
        <v>238</v>
      </c>
      <c r="C15" s="112" t="s">
        <v>236</v>
      </c>
      <c r="D15" s="112" t="s">
        <v>47</v>
      </c>
      <c r="E15" s="112" t="s">
        <v>65</v>
      </c>
      <c r="F15" s="112" t="s">
        <v>66</v>
      </c>
      <c r="G15" s="112" t="s">
        <v>203</v>
      </c>
      <c r="H15" s="112" t="s">
        <v>204</v>
      </c>
      <c r="I15" s="116">
        <v>15000</v>
      </c>
      <c r="J15" s="116"/>
      <c r="K15" s="116"/>
      <c r="L15" s="116"/>
      <c r="M15" s="116"/>
      <c r="N15" s="112"/>
      <c r="O15" s="112"/>
      <c r="P15" s="112"/>
      <c r="Q15" s="116"/>
      <c r="R15" s="116">
        <v>15000</v>
      </c>
      <c r="S15" s="116"/>
      <c r="T15" s="116"/>
      <c r="U15" s="116"/>
      <c r="V15" s="116"/>
      <c r="W15" s="116">
        <v>15000</v>
      </c>
    </row>
    <row r="16" ht="32.9" customHeight="1" spans="1:23">
      <c r="A16" s="112" t="s">
        <v>237</v>
      </c>
      <c r="B16" s="112" t="s">
        <v>238</v>
      </c>
      <c r="C16" s="112" t="s">
        <v>236</v>
      </c>
      <c r="D16" s="112" t="s">
        <v>47</v>
      </c>
      <c r="E16" s="112" t="s">
        <v>65</v>
      </c>
      <c r="F16" s="112" t="s">
        <v>66</v>
      </c>
      <c r="G16" s="112" t="s">
        <v>213</v>
      </c>
      <c r="H16" s="112" t="s">
        <v>214</v>
      </c>
      <c r="I16" s="116">
        <v>13000</v>
      </c>
      <c r="J16" s="116"/>
      <c r="K16" s="116"/>
      <c r="L16" s="116"/>
      <c r="M16" s="116"/>
      <c r="N16" s="112"/>
      <c r="O16" s="112"/>
      <c r="P16" s="112"/>
      <c r="Q16" s="116"/>
      <c r="R16" s="116">
        <v>13000</v>
      </c>
      <c r="S16" s="116"/>
      <c r="T16" s="116"/>
      <c r="U16" s="116"/>
      <c r="V16" s="116"/>
      <c r="W16" s="116">
        <v>13000</v>
      </c>
    </row>
    <row r="17" ht="32.9" customHeight="1" spans="1:23">
      <c r="A17" s="112" t="s">
        <v>237</v>
      </c>
      <c r="B17" s="112" t="s">
        <v>238</v>
      </c>
      <c r="C17" s="112" t="s">
        <v>236</v>
      </c>
      <c r="D17" s="112" t="s">
        <v>47</v>
      </c>
      <c r="E17" s="112" t="s">
        <v>65</v>
      </c>
      <c r="F17" s="112" t="s">
        <v>66</v>
      </c>
      <c r="G17" s="112" t="s">
        <v>205</v>
      </c>
      <c r="H17" s="112" t="s">
        <v>206</v>
      </c>
      <c r="I17" s="116">
        <v>20000</v>
      </c>
      <c r="J17" s="116"/>
      <c r="K17" s="116"/>
      <c r="L17" s="116"/>
      <c r="M17" s="116"/>
      <c r="N17" s="112"/>
      <c r="O17" s="112"/>
      <c r="P17" s="112"/>
      <c r="Q17" s="116"/>
      <c r="R17" s="116">
        <v>20000</v>
      </c>
      <c r="S17" s="116"/>
      <c r="T17" s="116"/>
      <c r="U17" s="116"/>
      <c r="V17" s="116"/>
      <c r="W17" s="116">
        <v>20000</v>
      </c>
    </row>
    <row r="18" ht="32.9" customHeight="1" spans="1:23">
      <c r="A18" s="112" t="s">
        <v>237</v>
      </c>
      <c r="B18" s="112" t="s">
        <v>238</v>
      </c>
      <c r="C18" s="112" t="s">
        <v>236</v>
      </c>
      <c r="D18" s="112" t="s">
        <v>47</v>
      </c>
      <c r="E18" s="112" t="s">
        <v>65</v>
      </c>
      <c r="F18" s="112" t="s">
        <v>66</v>
      </c>
      <c r="G18" s="112" t="s">
        <v>211</v>
      </c>
      <c r="H18" s="112" t="s">
        <v>212</v>
      </c>
      <c r="I18" s="116">
        <v>20000</v>
      </c>
      <c r="J18" s="116"/>
      <c r="K18" s="116"/>
      <c r="L18" s="116"/>
      <c r="M18" s="116"/>
      <c r="N18" s="112"/>
      <c r="O18" s="112"/>
      <c r="P18" s="112"/>
      <c r="Q18" s="116"/>
      <c r="R18" s="116">
        <v>20000</v>
      </c>
      <c r="S18" s="116"/>
      <c r="T18" s="116"/>
      <c r="U18" s="116"/>
      <c r="V18" s="116"/>
      <c r="W18" s="116">
        <v>20000</v>
      </c>
    </row>
    <row r="19" ht="32.9" customHeight="1" spans="1:23">
      <c r="A19" s="112" t="s">
        <v>237</v>
      </c>
      <c r="B19" s="112" t="s">
        <v>238</v>
      </c>
      <c r="C19" s="112" t="s">
        <v>236</v>
      </c>
      <c r="D19" s="112" t="s">
        <v>47</v>
      </c>
      <c r="E19" s="112" t="s">
        <v>65</v>
      </c>
      <c r="F19" s="112" t="s">
        <v>66</v>
      </c>
      <c r="G19" s="112" t="s">
        <v>239</v>
      </c>
      <c r="H19" s="112" t="s">
        <v>240</v>
      </c>
      <c r="I19" s="116">
        <v>80000</v>
      </c>
      <c r="J19" s="116"/>
      <c r="K19" s="116"/>
      <c r="L19" s="116"/>
      <c r="M19" s="116"/>
      <c r="N19" s="112"/>
      <c r="O19" s="112"/>
      <c r="P19" s="112"/>
      <c r="Q19" s="116"/>
      <c r="R19" s="116">
        <v>80000</v>
      </c>
      <c r="S19" s="116"/>
      <c r="T19" s="116"/>
      <c r="U19" s="116"/>
      <c r="V19" s="116"/>
      <c r="W19" s="116">
        <v>80000</v>
      </c>
    </row>
    <row r="20" ht="32.9" customHeight="1" spans="1:23">
      <c r="A20" s="112"/>
      <c r="B20" s="112"/>
      <c r="C20" s="112" t="s">
        <v>241</v>
      </c>
      <c r="D20" s="112"/>
      <c r="E20" s="112"/>
      <c r="F20" s="112"/>
      <c r="G20" s="112"/>
      <c r="H20" s="112"/>
      <c r="I20" s="116">
        <v>400000</v>
      </c>
      <c r="J20" s="116">
        <v>400000</v>
      </c>
      <c r="K20" s="116">
        <v>400000</v>
      </c>
      <c r="L20" s="116"/>
      <c r="M20" s="116"/>
      <c r="N20" s="112"/>
      <c r="O20" s="112"/>
      <c r="P20" s="112"/>
      <c r="Q20" s="116"/>
      <c r="R20" s="116"/>
      <c r="S20" s="116"/>
      <c r="T20" s="116"/>
      <c r="U20" s="116"/>
      <c r="V20" s="116"/>
      <c r="W20" s="116"/>
    </row>
    <row r="21" ht="32.9" customHeight="1" spans="1:23">
      <c r="A21" s="112" t="s">
        <v>237</v>
      </c>
      <c r="B21" s="112" t="s">
        <v>242</v>
      </c>
      <c r="C21" s="112" t="s">
        <v>241</v>
      </c>
      <c r="D21" s="112" t="s">
        <v>47</v>
      </c>
      <c r="E21" s="112" t="s">
        <v>69</v>
      </c>
      <c r="F21" s="112" t="s">
        <v>70</v>
      </c>
      <c r="G21" s="112" t="s">
        <v>243</v>
      </c>
      <c r="H21" s="112" t="s">
        <v>244</v>
      </c>
      <c r="I21" s="116">
        <v>400000</v>
      </c>
      <c r="J21" s="116">
        <v>400000</v>
      </c>
      <c r="K21" s="116">
        <v>400000</v>
      </c>
      <c r="L21" s="116"/>
      <c r="M21" s="116"/>
      <c r="N21" s="112"/>
      <c r="O21" s="112"/>
      <c r="P21" s="112"/>
      <c r="Q21" s="116"/>
      <c r="R21" s="116"/>
      <c r="S21" s="116"/>
      <c r="T21" s="116"/>
      <c r="U21" s="116"/>
      <c r="V21" s="116"/>
      <c r="W21" s="116"/>
    </row>
    <row r="22" ht="32.9" customHeight="1" spans="1:23">
      <c r="A22" s="112"/>
      <c r="B22" s="112"/>
      <c r="C22" s="112" t="s">
        <v>245</v>
      </c>
      <c r="D22" s="112"/>
      <c r="E22" s="112"/>
      <c r="F22" s="112"/>
      <c r="G22" s="112"/>
      <c r="H22" s="112"/>
      <c r="I22" s="116">
        <v>100000</v>
      </c>
      <c r="J22" s="116">
        <v>100000</v>
      </c>
      <c r="K22" s="116">
        <v>100000</v>
      </c>
      <c r="L22" s="116"/>
      <c r="M22" s="116"/>
      <c r="N22" s="112"/>
      <c r="O22" s="112"/>
      <c r="P22" s="112"/>
      <c r="Q22" s="116"/>
      <c r="R22" s="116"/>
      <c r="S22" s="116"/>
      <c r="T22" s="116"/>
      <c r="U22" s="116"/>
      <c r="V22" s="116"/>
      <c r="W22" s="116"/>
    </row>
    <row r="23" ht="32.9" customHeight="1" spans="1:23">
      <c r="A23" s="112" t="s">
        <v>246</v>
      </c>
      <c r="B23" s="112" t="s">
        <v>247</v>
      </c>
      <c r="C23" s="112" t="s">
        <v>245</v>
      </c>
      <c r="D23" s="112" t="s">
        <v>47</v>
      </c>
      <c r="E23" s="112" t="s">
        <v>65</v>
      </c>
      <c r="F23" s="112" t="s">
        <v>66</v>
      </c>
      <c r="G23" s="112" t="s">
        <v>209</v>
      </c>
      <c r="H23" s="112" t="s">
        <v>210</v>
      </c>
      <c r="I23" s="116">
        <v>32064</v>
      </c>
      <c r="J23" s="116">
        <v>32064</v>
      </c>
      <c r="K23" s="116">
        <v>32064</v>
      </c>
      <c r="L23" s="116"/>
      <c r="M23" s="116"/>
      <c r="N23" s="112"/>
      <c r="O23" s="112"/>
      <c r="P23" s="112"/>
      <c r="Q23" s="116"/>
      <c r="R23" s="116"/>
      <c r="S23" s="116"/>
      <c r="T23" s="116"/>
      <c r="U23" s="116"/>
      <c r="V23" s="116"/>
      <c r="W23" s="116"/>
    </row>
    <row r="24" ht="32.9" customHeight="1" spans="1:23">
      <c r="A24" s="112" t="s">
        <v>246</v>
      </c>
      <c r="B24" s="112" t="s">
        <v>247</v>
      </c>
      <c r="C24" s="112" t="s">
        <v>245</v>
      </c>
      <c r="D24" s="112" t="s">
        <v>47</v>
      </c>
      <c r="E24" s="112" t="s">
        <v>65</v>
      </c>
      <c r="F24" s="112" t="s">
        <v>66</v>
      </c>
      <c r="G24" s="112" t="s">
        <v>207</v>
      </c>
      <c r="H24" s="112" t="s">
        <v>208</v>
      </c>
      <c r="I24" s="116">
        <v>19936</v>
      </c>
      <c r="J24" s="116">
        <v>19936</v>
      </c>
      <c r="K24" s="116">
        <v>19936</v>
      </c>
      <c r="L24" s="116"/>
      <c r="M24" s="116"/>
      <c r="N24" s="112"/>
      <c r="O24" s="112"/>
      <c r="P24" s="112"/>
      <c r="Q24" s="116"/>
      <c r="R24" s="116"/>
      <c r="S24" s="116"/>
      <c r="T24" s="116"/>
      <c r="U24" s="116"/>
      <c r="V24" s="116"/>
      <c r="W24" s="116"/>
    </row>
    <row r="25" ht="32.9" customHeight="1" spans="1:23">
      <c r="A25" s="112" t="s">
        <v>246</v>
      </c>
      <c r="B25" s="112" t="s">
        <v>247</v>
      </c>
      <c r="C25" s="112" t="s">
        <v>245</v>
      </c>
      <c r="D25" s="112" t="s">
        <v>47</v>
      </c>
      <c r="E25" s="112" t="s">
        <v>65</v>
      </c>
      <c r="F25" s="112" t="s">
        <v>66</v>
      </c>
      <c r="G25" s="112" t="s">
        <v>199</v>
      </c>
      <c r="H25" s="112" t="s">
        <v>200</v>
      </c>
      <c r="I25" s="116">
        <v>15000</v>
      </c>
      <c r="J25" s="116">
        <v>15000</v>
      </c>
      <c r="K25" s="116">
        <v>15000</v>
      </c>
      <c r="L25" s="116"/>
      <c r="M25" s="116"/>
      <c r="N25" s="112"/>
      <c r="O25" s="112"/>
      <c r="P25" s="112"/>
      <c r="Q25" s="116"/>
      <c r="R25" s="116"/>
      <c r="S25" s="116"/>
      <c r="T25" s="116"/>
      <c r="U25" s="116"/>
      <c r="V25" s="116"/>
      <c r="W25" s="116"/>
    </row>
    <row r="26" ht="32.9" customHeight="1" spans="1:23">
      <c r="A26" s="112" t="s">
        <v>246</v>
      </c>
      <c r="B26" s="112" t="s">
        <v>247</v>
      </c>
      <c r="C26" s="112" t="s">
        <v>245</v>
      </c>
      <c r="D26" s="112" t="s">
        <v>47</v>
      </c>
      <c r="E26" s="112" t="s">
        <v>65</v>
      </c>
      <c r="F26" s="112" t="s">
        <v>66</v>
      </c>
      <c r="G26" s="112" t="s">
        <v>201</v>
      </c>
      <c r="H26" s="112" t="s">
        <v>202</v>
      </c>
      <c r="I26" s="116">
        <v>2000</v>
      </c>
      <c r="J26" s="116">
        <v>2000</v>
      </c>
      <c r="K26" s="116">
        <v>2000</v>
      </c>
      <c r="L26" s="116"/>
      <c r="M26" s="116"/>
      <c r="N26" s="112"/>
      <c r="O26" s="112"/>
      <c r="P26" s="112"/>
      <c r="Q26" s="116"/>
      <c r="R26" s="116"/>
      <c r="S26" s="116"/>
      <c r="T26" s="116"/>
      <c r="U26" s="116"/>
      <c r="V26" s="116"/>
      <c r="W26" s="116"/>
    </row>
    <row r="27" ht="32.9" customHeight="1" spans="1:23">
      <c r="A27" s="112" t="s">
        <v>246</v>
      </c>
      <c r="B27" s="112" t="s">
        <v>247</v>
      </c>
      <c r="C27" s="112" t="s">
        <v>245</v>
      </c>
      <c r="D27" s="112" t="s">
        <v>47</v>
      </c>
      <c r="E27" s="112" t="s">
        <v>65</v>
      </c>
      <c r="F27" s="112" t="s">
        <v>66</v>
      </c>
      <c r="G27" s="112" t="s">
        <v>203</v>
      </c>
      <c r="H27" s="112" t="s">
        <v>204</v>
      </c>
      <c r="I27" s="116">
        <v>2000</v>
      </c>
      <c r="J27" s="116">
        <v>2000</v>
      </c>
      <c r="K27" s="116">
        <v>2000</v>
      </c>
      <c r="L27" s="116"/>
      <c r="M27" s="116"/>
      <c r="N27" s="112"/>
      <c r="O27" s="112"/>
      <c r="P27" s="112"/>
      <c r="Q27" s="116"/>
      <c r="R27" s="116"/>
      <c r="S27" s="116"/>
      <c r="T27" s="116"/>
      <c r="U27" s="116"/>
      <c r="V27" s="116"/>
      <c r="W27" s="116"/>
    </row>
    <row r="28" ht="32.9" customHeight="1" spans="1:23">
      <c r="A28" s="112" t="s">
        <v>246</v>
      </c>
      <c r="B28" s="112" t="s">
        <v>247</v>
      </c>
      <c r="C28" s="112" t="s">
        <v>245</v>
      </c>
      <c r="D28" s="112" t="s">
        <v>47</v>
      </c>
      <c r="E28" s="112" t="s">
        <v>65</v>
      </c>
      <c r="F28" s="112" t="s">
        <v>66</v>
      </c>
      <c r="G28" s="112" t="s">
        <v>205</v>
      </c>
      <c r="H28" s="112" t="s">
        <v>206</v>
      </c>
      <c r="I28" s="116">
        <v>24000</v>
      </c>
      <c r="J28" s="116">
        <v>24000</v>
      </c>
      <c r="K28" s="116">
        <v>24000</v>
      </c>
      <c r="L28" s="116"/>
      <c r="M28" s="116"/>
      <c r="N28" s="112"/>
      <c r="O28" s="112"/>
      <c r="P28" s="112"/>
      <c r="Q28" s="116"/>
      <c r="R28" s="116"/>
      <c r="S28" s="116"/>
      <c r="T28" s="116"/>
      <c r="U28" s="116"/>
      <c r="V28" s="116"/>
      <c r="W28" s="116"/>
    </row>
    <row r="29" ht="32.9" customHeight="1" spans="1:23">
      <c r="A29" s="112" t="s">
        <v>246</v>
      </c>
      <c r="B29" s="112" t="s">
        <v>247</v>
      </c>
      <c r="C29" s="112" t="s">
        <v>245</v>
      </c>
      <c r="D29" s="112" t="s">
        <v>47</v>
      </c>
      <c r="E29" s="112" t="s">
        <v>65</v>
      </c>
      <c r="F29" s="112" t="s">
        <v>66</v>
      </c>
      <c r="G29" s="112" t="s">
        <v>211</v>
      </c>
      <c r="H29" s="112" t="s">
        <v>212</v>
      </c>
      <c r="I29" s="116">
        <v>5000</v>
      </c>
      <c r="J29" s="116">
        <v>5000</v>
      </c>
      <c r="K29" s="116">
        <v>5000</v>
      </c>
      <c r="L29" s="116"/>
      <c r="M29" s="116"/>
      <c r="N29" s="112"/>
      <c r="O29" s="112"/>
      <c r="P29" s="112"/>
      <c r="Q29" s="116"/>
      <c r="R29" s="116"/>
      <c r="S29" s="116"/>
      <c r="T29" s="116"/>
      <c r="U29" s="116"/>
      <c r="V29" s="116"/>
      <c r="W29" s="116"/>
    </row>
    <row r="30" ht="32.9" customHeight="1" spans="1:23">
      <c r="A30" s="112"/>
      <c r="B30" s="112"/>
      <c r="C30" s="112" t="s">
        <v>248</v>
      </c>
      <c r="D30" s="112"/>
      <c r="E30" s="112"/>
      <c r="F30" s="112"/>
      <c r="G30" s="112"/>
      <c r="H30" s="112"/>
      <c r="I30" s="116">
        <v>120000</v>
      </c>
      <c r="J30" s="116">
        <v>120000</v>
      </c>
      <c r="K30" s="116">
        <v>120000</v>
      </c>
      <c r="L30" s="116"/>
      <c r="M30" s="116"/>
      <c r="N30" s="112"/>
      <c r="O30" s="112"/>
      <c r="P30" s="112"/>
      <c r="Q30" s="116"/>
      <c r="R30" s="116"/>
      <c r="S30" s="116"/>
      <c r="T30" s="116"/>
      <c r="U30" s="116"/>
      <c r="V30" s="116"/>
      <c r="W30" s="116"/>
    </row>
    <row r="31" ht="32.9" customHeight="1" spans="1:23">
      <c r="A31" s="112" t="s">
        <v>237</v>
      </c>
      <c r="B31" s="112" t="s">
        <v>249</v>
      </c>
      <c r="C31" s="112" t="s">
        <v>248</v>
      </c>
      <c r="D31" s="112" t="s">
        <v>47</v>
      </c>
      <c r="E31" s="112" t="s">
        <v>69</v>
      </c>
      <c r="F31" s="112" t="s">
        <v>70</v>
      </c>
      <c r="G31" s="112" t="s">
        <v>243</v>
      </c>
      <c r="H31" s="112" t="s">
        <v>244</v>
      </c>
      <c r="I31" s="116">
        <v>120000</v>
      </c>
      <c r="J31" s="116">
        <v>120000</v>
      </c>
      <c r="K31" s="116">
        <v>120000</v>
      </c>
      <c r="L31" s="116"/>
      <c r="M31" s="116"/>
      <c r="N31" s="112"/>
      <c r="O31" s="112"/>
      <c r="P31" s="112"/>
      <c r="Q31" s="116"/>
      <c r="R31" s="116"/>
      <c r="S31" s="116"/>
      <c r="T31" s="116"/>
      <c r="U31" s="116"/>
      <c r="V31" s="116"/>
      <c r="W31" s="116"/>
    </row>
    <row r="32" ht="18.75" customHeight="1" spans="1:23">
      <c r="A32" s="36" t="s">
        <v>100</v>
      </c>
      <c r="B32" s="37"/>
      <c r="C32" s="37"/>
      <c r="D32" s="37"/>
      <c r="E32" s="37"/>
      <c r="F32" s="37"/>
      <c r="G32" s="37"/>
      <c r="H32" s="38"/>
      <c r="I32" s="116">
        <v>880000</v>
      </c>
      <c r="J32" s="116">
        <v>620000</v>
      </c>
      <c r="K32" s="116">
        <v>620000</v>
      </c>
      <c r="L32" s="116"/>
      <c r="M32" s="116"/>
      <c r="N32" s="116"/>
      <c r="O32" s="116"/>
      <c r="P32" s="116"/>
      <c r="Q32" s="116"/>
      <c r="R32" s="116">
        <v>260000</v>
      </c>
      <c r="S32" s="116"/>
      <c r="T32" s="116"/>
      <c r="U32" s="116"/>
      <c r="V32" s="116"/>
      <c r="W32" s="116">
        <v>260000</v>
      </c>
    </row>
  </sheetData>
  <mergeCells count="28">
    <mergeCell ref="A3:W3"/>
    <mergeCell ref="A4:I4"/>
    <mergeCell ref="J5:M5"/>
    <mergeCell ref="N5:P5"/>
    <mergeCell ref="R5:W5"/>
    <mergeCell ref="J6:K6"/>
    <mergeCell ref="A32:H3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workbookViewId="0">
      <pane ySplit="1" topLeftCell="A27" activePane="bottomLeft" state="frozen"/>
      <selection/>
      <selection pane="bottomLeft" activeCell="B8" sqref="B8:B1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250</v>
      </c>
    </row>
    <row r="3" ht="28.5" customHeight="1" spans="1:10">
      <c r="A3" s="50" t="s">
        <v>251</v>
      </c>
      <c r="B3" s="31"/>
      <c r="C3" s="31"/>
      <c r="D3" s="31"/>
      <c r="E3" s="31"/>
      <c r="F3" s="51"/>
      <c r="G3" s="31"/>
      <c r="H3" s="51"/>
      <c r="I3" s="51"/>
      <c r="J3" s="31"/>
    </row>
    <row r="4" ht="15" customHeight="1" spans="1:1">
      <c r="A4" s="6" t="s">
        <v>2</v>
      </c>
    </row>
    <row r="5" ht="14.25" customHeight="1" spans="1:10">
      <c r="A5" s="52" t="s">
        <v>252</v>
      </c>
      <c r="B5" s="52" t="s">
        <v>253</v>
      </c>
      <c r="C5" s="52" t="s">
        <v>254</v>
      </c>
      <c r="D5" s="52" t="s">
        <v>255</v>
      </c>
      <c r="E5" s="52" t="s">
        <v>256</v>
      </c>
      <c r="F5" s="53" t="s">
        <v>257</v>
      </c>
      <c r="G5" s="52" t="s">
        <v>258</v>
      </c>
      <c r="H5" s="53" t="s">
        <v>259</v>
      </c>
      <c r="I5" s="53" t="s">
        <v>260</v>
      </c>
      <c r="J5" s="52" t="s">
        <v>261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54" customHeight="1" spans="1:10">
      <c r="A7" s="111" t="s">
        <v>47</v>
      </c>
      <c r="B7" s="111"/>
      <c r="C7" s="111"/>
      <c r="D7" s="111"/>
      <c r="E7" s="111"/>
      <c r="F7" s="111"/>
      <c r="G7" s="111"/>
      <c r="H7" s="111"/>
      <c r="I7" s="111"/>
      <c r="J7" s="111"/>
    </row>
    <row r="8" ht="54" customHeight="1" spans="1:10">
      <c r="A8" s="112" t="s">
        <v>248</v>
      </c>
      <c r="B8" s="112" t="s">
        <v>262</v>
      </c>
      <c r="C8" s="112" t="s">
        <v>263</v>
      </c>
      <c r="D8" s="112" t="s">
        <v>264</v>
      </c>
      <c r="E8" s="112" t="s">
        <v>265</v>
      </c>
      <c r="F8" s="112" t="s">
        <v>266</v>
      </c>
      <c r="G8" s="111" t="s">
        <v>148</v>
      </c>
      <c r="H8" s="111" t="s">
        <v>267</v>
      </c>
      <c r="I8" s="112" t="s">
        <v>268</v>
      </c>
      <c r="J8" s="112" t="s">
        <v>269</v>
      </c>
    </row>
    <row r="9" ht="54" customHeight="1" spans="1:10">
      <c r="A9" s="112"/>
      <c r="B9" s="112" t="s">
        <v>262</v>
      </c>
      <c r="C9" s="112" t="s">
        <v>263</v>
      </c>
      <c r="D9" s="112" t="s">
        <v>264</v>
      </c>
      <c r="E9" s="112" t="s">
        <v>270</v>
      </c>
      <c r="F9" s="112" t="s">
        <v>266</v>
      </c>
      <c r="G9" s="111" t="s">
        <v>271</v>
      </c>
      <c r="H9" s="111" t="s">
        <v>272</v>
      </c>
      <c r="I9" s="112" t="s">
        <v>268</v>
      </c>
      <c r="J9" s="112" t="s">
        <v>273</v>
      </c>
    </row>
    <row r="10" ht="58" customHeight="1" spans="1:10">
      <c r="A10" s="112"/>
      <c r="B10" s="112" t="s">
        <v>262</v>
      </c>
      <c r="C10" s="112" t="s">
        <v>263</v>
      </c>
      <c r="D10" s="112" t="s">
        <v>274</v>
      </c>
      <c r="E10" s="112" t="s">
        <v>275</v>
      </c>
      <c r="F10" s="112" t="s">
        <v>276</v>
      </c>
      <c r="G10" s="111" t="s">
        <v>277</v>
      </c>
      <c r="H10" s="111" t="s">
        <v>278</v>
      </c>
      <c r="I10" s="112" t="s">
        <v>279</v>
      </c>
      <c r="J10" s="112" t="s">
        <v>280</v>
      </c>
    </row>
    <row r="11" ht="68" customHeight="1" spans="1:10">
      <c r="A11" s="112"/>
      <c r="B11" s="112" t="s">
        <v>262</v>
      </c>
      <c r="C11" s="112" t="s">
        <v>263</v>
      </c>
      <c r="D11" s="112" t="s">
        <v>274</v>
      </c>
      <c r="E11" s="112" t="s">
        <v>281</v>
      </c>
      <c r="F11" s="112" t="s">
        <v>276</v>
      </c>
      <c r="G11" s="111" t="s">
        <v>277</v>
      </c>
      <c r="H11" s="111" t="s">
        <v>278</v>
      </c>
      <c r="I11" s="112" t="s">
        <v>279</v>
      </c>
      <c r="J11" s="112" t="s">
        <v>282</v>
      </c>
    </row>
    <row r="12" ht="65" customHeight="1" spans="1:10">
      <c r="A12" s="112"/>
      <c r="B12" s="112" t="s">
        <v>262</v>
      </c>
      <c r="C12" s="112" t="s">
        <v>263</v>
      </c>
      <c r="D12" s="112" t="s">
        <v>274</v>
      </c>
      <c r="E12" s="112" t="s">
        <v>283</v>
      </c>
      <c r="F12" s="112" t="s">
        <v>276</v>
      </c>
      <c r="G12" s="111" t="s">
        <v>277</v>
      </c>
      <c r="H12" s="111" t="s">
        <v>278</v>
      </c>
      <c r="I12" s="112" t="s">
        <v>279</v>
      </c>
      <c r="J12" s="112" t="s">
        <v>284</v>
      </c>
    </row>
    <row r="13" ht="54" customHeight="1" spans="1:10">
      <c r="A13" s="112"/>
      <c r="B13" s="112" t="s">
        <v>262</v>
      </c>
      <c r="C13" s="112" t="s">
        <v>285</v>
      </c>
      <c r="D13" s="112" t="s">
        <v>286</v>
      </c>
      <c r="E13" s="112" t="s">
        <v>287</v>
      </c>
      <c r="F13" s="112" t="s">
        <v>266</v>
      </c>
      <c r="G13" s="111" t="s">
        <v>288</v>
      </c>
      <c r="H13" s="111" t="s">
        <v>289</v>
      </c>
      <c r="I13" s="112" t="s">
        <v>268</v>
      </c>
      <c r="J13" s="112" t="s">
        <v>290</v>
      </c>
    </row>
    <row r="14" ht="54" customHeight="1" spans="1:10">
      <c r="A14" s="112"/>
      <c r="B14" s="112" t="s">
        <v>262</v>
      </c>
      <c r="C14" s="112" t="s">
        <v>285</v>
      </c>
      <c r="D14" s="112" t="s">
        <v>286</v>
      </c>
      <c r="E14" s="112" t="s">
        <v>291</v>
      </c>
      <c r="F14" s="112" t="s">
        <v>276</v>
      </c>
      <c r="G14" s="111" t="s">
        <v>292</v>
      </c>
      <c r="H14" s="111" t="s">
        <v>278</v>
      </c>
      <c r="I14" s="112" t="s">
        <v>279</v>
      </c>
      <c r="J14" s="112" t="s">
        <v>290</v>
      </c>
    </row>
    <row r="15" ht="54" customHeight="1" spans="1:10">
      <c r="A15" s="112"/>
      <c r="B15" s="112" t="s">
        <v>262</v>
      </c>
      <c r="C15" s="112" t="s">
        <v>285</v>
      </c>
      <c r="D15" s="112" t="s">
        <v>286</v>
      </c>
      <c r="E15" s="112" t="s">
        <v>293</v>
      </c>
      <c r="F15" s="112" t="s">
        <v>276</v>
      </c>
      <c r="G15" s="111" t="s">
        <v>294</v>
      </c>
      <c r="H15" s="111" t="s">
        <v>278</v>
      </c>
      <c r="I15" s="112" t="s">
        <v>279</v>
      </c>
      <c r="J15" s="112" t="s">
        <v>290</v>
      </c>
    </row>
    <row r="16" ht="54" customHeight="1" spans="1:10">
      <c r="A16" s="112"/>
      <c r="B16" s="112" t="s">
        <v>262</v>
      </c>
      <c r="C16" s="112" t="s">
        <v>285</v>
      </c>
      <c r="D16" s="112" t="s">
        <v>286</v>
      </c>
      <c r="E16" s="112" t="s">
        <v>295</v>
      </c>
      <c r="F16" s="112" t="s">
        <v>276</v>
      </c>
      <c r="G16" s="111" t="s">
        <v>296</v>
      </c>
      <c r="H16" s="111" t="s">
        <v>278</v>
      </c>
      <c r="I16" s="112" t="s">
        <v>279</v>
      </c>
      <c r="J16" s="112" t="s">
        <v>290</v>
      </c>
    </row>
    <row r="17" ht="62" customHeight="1" spans="1:10">
      <c r="A17" s="112"/>
      <c r="B17" s="112" t="s">
        <v>262</v>
      </c>
      <c r="C17" s="112" t="s">
        <v>297</v>
      </c>
      <c r="D17" s="112" t="s">
        <v>298</v>
      </c>
      <c r="E17" s="112" t="s">
        <v>299</v>
      </c>
      <c r="F17" s="112" t="s">
        <v>276</v>
      </c>
      <c r="G17" s="111" t="s">
        <v>300</v>
      </c>
      <c r="H17" s="111" t="s">
        <v>278</v>
      </c>
      <c r="I17" s="112" t="s">
        <v>279</v>
      </c>
      <c r="J17" s="112" t="s">
        <v>301</v>
      </c>
    </row>
    <row r="18" ht="54" customHeight="1" spans="1:10">
      <c r="A18" s="112" t="s">
        <v>236</v>
      </c>
      <c r="B18" s="112" t="s">
        <v>302</v>
      </c>
      <c r="C18" s="112" t="s">
        <v>263</v>
      </c>
      <c r="D18" s="112" t="s">
        <v>274</v>
      </c>
      <c r="E18" s="112" t="s">
        <v>303</v>
      </c>
      <c r="F18" s="112" t="s">
        <v>266</v>
      </c>
      <c r="G18" s="111" t="s">
        <v>304</v>
      </c>
      <c r="H18" s="111" t="s">
        <v>278</v>
      </c>
      <c r="I18" s="112" t="s">
        <v>279</v>
      </c>
      <c r="J18" s="112" t="s">
        <v>305</v>
      </c>
    </row>
    <row r="19" ht="54" customHeight="1" spans="1:10">
      <c r="A19" s="112"/>
      <c r="B19" s="112" t="s">
        <v>302</v>
      </c>
      <c r="C19" s="112" t="s">
        <v>285</v>
      </c>
      <c r="D19" s="112" t="s">
        <v>286</v>
      </c>
      <c r="E19" s="112" t="s">
        <v>306</v>
      </c>
      <c r="F19" s="112" t="s">
        <v>266</v>
      </c>
      <c r="G19" s="111" t="s">
        <v>307</v>
      </c>
      <c r="H19" s="111" t="s">
        <v>278</v>
      </c>
      <c r="I19" s="112" t="s">
        <v>279</v>
      </c>
      <c r="J19" s="112" t="s">
        <v>308</v>
      </c>
    </row>
    <row r="20" ht="54" customHeight="1" spans="1:10">
      <c r="A20" s="112"/>
      <c r="B20" s="112" t="s">
        <v>302</v>
      </c>
      <c r="C20" s="112" t="s">
        <v>297</v>
      </c>
      <c r="D20" s="112" t="s">
        <v>298</v>
      </c>
      <c r="E20" s="112" t="s">
        <v>309</v>
      </c>
      <c r="F20" s="112" t="s">
        <v>266</v>
      </c>
      <c r="G20" s="111" t="s">
        <v>300</v>
      </c>
      <c r="H20" s="111" t="s">
        <v>278</v>
      </c>
      <c r="I20" s="112" t="s">
        <v>279</v>
      </c>
      <c r="J20" s="112" t="s">
        <v>309</v>
      </c>
    </row>
    <row r="21" ht="54" customHeight="1" spans="1:10">
      <c r="A21" s="112" t="s">
        <v>245</v>
      </c>
      <c r="B21" s="112" t="s">
        <v>310</v>
      </c>
      <c r="C21" s="112" t="s">
        <v>263</v>
      </c>
      <c r="D21" s="112" t="s">
        <v>264</v>
      </c>
      <c r="E21" s="112" t="s">
        <v>311</v>
      </c>
      <c r="F21" s="112" t="s">
        <v>276</v>
      </c>
      <c r="G21" s="111" t="s">
        <v>312</v>
      </c>
      <c r="H21" s="111" t="s">
        <v>313</v>
      </c>
      <c r="I21" s="112" t="s">
        <v>268</v>
      </c>
      <c r="J21" s="112" t="s">
        <v>310</v>
      </c>
    </row>
    <row r="22" ht="54" customHeight="1" spans="1:10">
      <c r="A22" s="112"/>
      <c r="B22" s="112" t="s">
        <v>310</v>
      </c>
      <c r="C22" s="112" t="s">
        <v>285</v>
      </c>
      <c r="D22" s="112" t="s">
        <v>314</v>
      </c>
      <c r="E22" s="112" t="s">
        <v>315</v>
      </c>
      <c r="F22" s="112" t="s">
        <v>266</v>
      </c>
      <c r="G22" s="111" t="s">
        <v>300</v>
      </c>
      <c r="H22" s="111" t="s">
        <v>278</v>
      </c>
      <c r="I22" s="112" t="s">
        <v>279</v>
      </c>
      <c r="J22" s="112" t="s">
        <v>310</v>
      </c>
    </row>
    <row r="23" ht="54" customHeight="1" spans="1:10">
      <c r="A23" s="112"/>
      <c r="B23" s="112" t="s">
        <v>310</v>
      </c>
      <c r="C23" s="112" t="s">
        <v>297</v>
      </c>
      <c r="D23" s="112" t="s">
        <v>298</v>
      </c>
      <c r="E23" s="112" t="s">
        <v>316</v>
      </c>
      <c r="F23" s="112" t="s">
        <v>266</v>
      </c>
      <c r="G23" s="111" t="s">
        <v>300</v>
      </c>
      <c r="H23" s="111" t="s">
        <v>278</v>
      </c>
      <c r="I23" s="112" t="s">
        <v>279</v>
      </c>
      <c r="J23" s="112" t="s">
        <v>310</v>
      </c>
    </row>
    <row r="24" ht="54" customHeight="1" spans="1:10">
      <c r="A24" s="112" t="s">
        <v>241</v>
      </c>
      <c r="B24" s="112" t="s">
        <v>317</v>
      </c>
      <c r="C24" s="112" t="s">
        <v>263</v>
      </c>
      <c r="D24" s="112" t="s">
        <v>264</v>
      </c>
      <c r="E24" s="112" t="s">
        <v>265</v>
      </c>
      <c r="F24" s="112" t="s">
        <v>266</v>
      </c>
      <c r="G24" s="111" t="s">
        <v>318</v>
      </c>
      <c r="H24" s="111" t="s">
        <v>267</v>
      </c>
      <c r="I24" s="112" t="s">
        <v>268</v>
      </c>
      <c r="J24" s="112" t="s">
        <v>269</v>
      </c>
    </row>
    <row r="25" ht="54" customHeight="1" spans="1:10">
      <c r="A25" s="112"/>
      <c r="B25" s="112" t="s">
        <v>317</v>
      </c>
      <c r="C25" s="112" t="s">
        <v>263</v>
      </c>
      <c r="D25" s="112" t="s">
        <v>264</v>
      </c>
      <c r="E25" s="112" t="s">
        <v>270</v>
      </c>
      <c r="F25" s="112" t="s">
        <v>266</v>
      </c>
      <c r="G25" s="111" t="s">
        <v>319</v>
      </c>
      <c r="H25" s="111" t="s">
        <v>272</v>
      </c>
      <c r="I25" s="112" t="s">
        <v>268</v>
      </c>
      <c r="J25" s="112" t="s">
        <v>273</v>
      </c>
    </row>
    <row r="26" ht="54" customHeight="1" spans="1:10">
      <c r="A26" s="112"/>
      <c r="B26" s="112" t="s">
        <v>317</v>
      </c>
      <c r="C26" s="112" t="s">
        <v>263</v>
      </c>
      <c r="D26" s="112" t="s">
        <v>274</v>
      </c>
      <c r="E26" s="112" t="s">
        <v>275</v>
      </c>
      <c r="F26" s="112" t="s">
        <v>276</v>
      </c>
      <c r="G26" s="111" t="s">
        <v>300</v>
      </c>
      <c r="H26" s="111" t="s">
        <v>278</v>
      </c>
      <c r="I26" s="112" t="s">
        <v>279</v>
      </c>
      <c r="J26" s="112" t="s">
        <v>320</v>
      </c>
    </row>
    <row r="27" ht="54" customHeight="1" spans="1:10">
      <c r="A27" s="112"/>
      <c r="B27" s="112" t="s">
        <v>317</v>
      </c>
      <c r="C27" s="112" t="s">
        <v>263</v>
      </c>
      <c r="D27" s="112" t="s">
        <v>274</v>
      </c>
      <c r="E27" s="112" t="s">
        <v>281</v>
      </c>
      <c r="F27" s="112" t="s">
        <v>276</v>
      </c>
      <c r="G27" s="111" t="s">
        <v>300</v>
      </c>
      <c r="H27" s="111" t="s">
        <v>278</v>
      </c>
      <c r="I27" s="112" t="s">
        <v>279</v>
      </c>
      <c r="J27" s="112" t="s">
        <v>321</v>
      </c>
    </row>
    <row r="28" ht="54" customHeight="1" spans="1:10">
      <c r="A28" s="112"/>
      <c r="B28" s="112" t="s">
        <v>317</v>
      </c>
      <c r="C28" s="112" t="s">
        <v>263</v>
      </c>
      <c r="D28" s="112" t="s">
        <v>274</v>
      </c>
      <c r="E28" s="112" t="s">
        <v>283</v>
      </c>
      <c r="F28" s="112" t="s">
        <v>276</v>
      </c>
      <c r="G28" s="111" t="s">
        <v>300</v>
      </c>
      <c r="H28" s="111" t="s">
        <v>278</v>
      </c>
      <c r="I28" s="112" t="s">
        <v>279</v>
      </c>
      <c r="J28" s="112" t="s">
        <v>322</v>
      </c>
    </row>
    <row r="29" ht="54" customHeight="1" spans="1:10">
      <c r="A29" s="112"/>
      <c r="B29" s="112" t="s">
        <v>317</v>
      </c>
      <c r="C29" s="112" t="s">
        <v>285</v>
      </c>
      <c r="D29" s="112" t="s">
        <v>286</v>
      </c>
      <c r="E29" s="112" t="s">
        <v>287</v>
      </c>
      <c r="F29" s="112" t="s">
        <v>276</v>
      </c>
      <c r="G29" s="111" t="s">
        <v>323</v>
      </c>
      <c r="H29" s="111" t="s">
        <v>289</v>
      </c>
      <c r="I29" s="112" t="s">
        <v>279</v>
      </c>
      <c r="J29" s="112" t="s">
        <v>290</v>
      </c>
    </row>
    <row r="30" ht="54" customHeight="1" spans="1:10">
      <c r="A30" s="112"/>
      <c r="B30" s="112" t="s">
        <v>317</v>
      </c>
      <c r="C30" s="112" t="s">
        <v>285</v>
      </c>
      <c r="D30" s="112" t="s">
        <v>286</v>
      </c>
      <c r="E30" s="112" t="s">
        <v>291</v>
      </c>
      <c r="F30" s="112" t="s">
        <v>276</v>
      </c>
      <c r="G30" s="111" t="s">
        <v>324</v>
      </c>
      <c r="H30" s="111" t="s">
        <v>278</v>
      </c>
      <c r="I30" s="112" t="s">
        <v>279</v>
      </c>
      <c r="J30" s="112" t="s">
        <v>290</v>
      </c>
    </row>
    <row r="31" ht="54" customHeight="1" spans="1:10">
      <c r="A31" s="112"/>
      <c r="B31" s="112" t="s">
        <v>317</v>
      </c>
      <c r="C31" s="112" t="s">
        <v>285</v>
      </c>
      <c r="D31" s="112" t="s">
        <v>286</v>
      </c>
      <c r="E31" s="112" t="s">
        <v>293</v>
      </c>
      <c r="F31" s="112" t="s">
        <v>276</v>
      </c>
      <c r="G31" s="111" t="s">
        <v>325</v>
      </c>
      <c r="H31" s="111" t="s">
        <v>278</v>
      </c>
      <c r="I31" s="112" t="s">
        <v>279</v>
      </c>
      <c r="J31" s="112" t="s">
        <v>290</v>
      </c>
    </row>
    <row r="32" ht="54" customHeight="1" spans="1:10">
      <c r="A32" s="112"/>
      <c r="B32" s="112" t="s">
        <v>317</v>
      </c>
      <c r="C32" s="112" t="s">
        <v>285</v>
      </c>
      <c r="D32" s="112" t="s">
        <v>286</v>
      </c>
      <c r="E32" s="112" t="s">
        <v>295</v>
      </c>
      <c r="F32" s="112" t="s">
        <v>276</v>
      </c>
      <c r="G32" s="111" t="s">
        <v>326</v>
      </c>
      <c r="H32" s="111" t="s">
        <v>278</v>
      </c>
      <c r="I32" s="112" t="s">
        <v>279</v>
      </c>
      <c r="J32" s="112" t="s">
        <v>290</v>
      </c>
    </row>
    <row r="33" ht="54" customHeight="1" spans="1:10">
      <c r="A33" s="112"/>
      <c r="B33" s="112" t="s">
        <v>317</v>
      </c>
      <c r="C33" s="112" t="s">
        <v>297</v>
      </c>
      <c r="D33" s="112" t="s">
        <v>298</v>
      </c>
      <c r="E33" s="112" t="s">
        <v>299</v>
      </c>
      <c r="F33" s="112" t="s">
        <v>276</v>
      </c>
      <c r="G33" s="111" t="s">
        <v>300</v>
      </c>
      <c r="H33" s="111" t="s">
        <v>278</v>
      </c>
      <c r="I33" s="112" t="s">
        <v>279</v>
      </c>
      <c r="J33" s="112" t="s">
        <v>327</v>
      </c>
    </row>
  </sheetData>
  <mergeCells count="10">
    <mergeCell ref="A3:J3"/>
    <mergeCell ref="A4:H4"/>
    <mergeCell ref="A8:A17"/>
    <mergeCell ref="A18:A20"/>
    <mergeCell ref="A21:A23"/>
    <mergeCell ref="A24:A33"/>
    <mergeCell ref="B8:B17"/>
    <mergeCell ref="B18:B20"/>
    <mergeCell ref="B21:B23"/>
    <mergeCell ref="B24:B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吕文刚</cp:lastModifiedBy>
  <dcterms:created xsi:type="dcterms:W3CDTF">2025-01-21T02:50:00Z</dcterms:created>
  <dcterms:modified xsi:type="dcterms:W3CDTF">2025-03-28T05:32:32Z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DEE9AA54C8784C3BADBED3F85210901A_13</vt:lpwstr>
  </property>
  <property fmtid="{D5CDD505-2E9C-101B-9397-08002B2CF9AE}" pid="3" name="KSOProductBuildVer">
    <vt:lpwstr>2052-12.1.0.18276</vt:lpwstr>
  </property>
</Properties>
</file>