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部门基本支出预算表04!$A$8:$W$44</definedName>
    <definedName name="_xlnm._FilterDatabase" localSheetId="7" hidden="1">'部门项目支出预算表05-1'!$A$6:$W$34</definedName>
    <definedName name="_xlnm.Print_Area" localSheetId="2">'部门支出预算表01-3'!$A$4:$F$29</definedName>
  </definedNames>
  <calcPr calcId="144525"/>
</workbook>
</file>

<file path=xl/sharedStrings.xml><?xml version="1.0" encoding="utf-8"?>
<sst xmlns="http://schemas.openxmlformats.org/spreadsheetml/2006/main" count="1163" uniqueCount="382">
  <si>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</si>
  <si>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</si>
  <si>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</si>
  <si>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</si>
  <si>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</si>
  <si>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</si>
  <si>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</si>
  <si>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</si>
  <si>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</si>
  <si>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</si>
  <si>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</si>
  <si>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</si>
  <si>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</si>
  <si>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</si>
  <si>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</si>
  <si>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</si>
  <si>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</si>
  <si>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</si>
  <si>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</si>
  <si>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</si>
  <si>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</si>
  <si>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</si>
  <si>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</si>
  <si>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</si>
  <si>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</si>
  <si>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</si>
  <si>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</si>
  <si>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</si>
  <si>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</si>
  <si>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</si>
  <si>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</si>
  <si>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</si>
  <si>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</si>
  <si>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</si>
  <si>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</si>
  <si>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</si>
  <si>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</si>
  <si>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</si>
  <si>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</si>
  <si>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</si>
  <si>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</si>
  <si>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</si>
  <si>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</si>
  <si>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</si>
  <si>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</si>
  <si>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105011001</t>
  </si>
  <si>
    <t>芒市芒海镇九年制学校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</si>
  <si>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</si>
  <si>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</si>
  <si>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</si>
  <si>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</si>
  <si>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</si>
  <si>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</si>
  <si>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</si>
  <si>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</si>
  <si>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</si>
  <si>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</si>
  <si>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</si>
  <si>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</si>
  <si>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</si>
  <si>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</si>
  <si>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</si>
  <si>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</si>
  <si>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</si>
  <si>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</si>
  <si>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</si>
  <si>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</si>
  <si>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</si>
  <si>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</si>
  <si>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</si>
  <si>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</si>
  <si>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</si>
  <si>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</si>
  <si>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</si>
  <si>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</si>
  <si>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</si>
  <si>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</si>
  <si>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</si>
  <si>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</si>
  <si>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</si>
  <si>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</si>
  <si>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</si>
  <si>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</si>
  <si>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</si>
  <si>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</si>
  <si>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</si>
  <si>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</si>
  <si>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</si>
  <si>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</si>
  <si>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</si>
  <si>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</si>
  <si>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</si>
  <si>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</si>
  <si>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</si>
  <si>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</si>
  <si>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</si>
  <si>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</si>
  <si>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</si>
  <si>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</si>
  <si>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</si>
  <si>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</si>
  <si>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</si>
  <si>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</si>
  <si>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</si>
  <si>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</si>
  <si>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</si>
  <si>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</si>
  <si>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</si>
  <si>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</si>
  <si>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</si>
  <si>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</si>
  <si>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</si>
  <si>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</si>
  <si>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</si>
  <si>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</si>
  <si>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</si>
  <si>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</si>
  <si>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</si>
  <si>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</si>
  <si>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</si>
  <si>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</si>
  <si>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</si>
  <si>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</si>
  <si>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</si>
  <si>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</si>
  <si>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</si>
  <si>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</si>
  <si>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</si>
  <si>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</si>
  <si>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</si>
  <si>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</si>
  <si>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</si>
  <si>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</si>
  <si>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</si>
  <si>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</si>
  <si>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</si>
  <si>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</si>
  <si>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</si>
  <si>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</si>
  <si>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</si>
  <si>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</si>
  <si>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</si>
  <si>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</si>
  <si>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</si>
  <si>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</si>
  <si>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</si>
  <si>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</si>
  <si>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</si>
  <si>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</si>
  <si>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</si>
  <si>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</si>
  <si>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</si>
  <si>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</si>
  <si>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</si>
  <si>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</si>
  <si>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</si>
  <si>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</si>
  <si>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</si>
  <si>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</si>
  <si>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</si>
  <si>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</si>
  <si>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</si>
  <si>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</si>
  <si>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</si>
  <si>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</si>
  <si>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</si>
  <si>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</si>
  <si>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说明：芒市芒海镇九年制学校无一般公共预算“三公”经费支出预算，此表无数据。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</si>
  <si>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</si>
  <si>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</si>
  <si>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</si>
  <si>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</si>
  <si>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</si>
  <si>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</si>
  <si>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</si>
  <si>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</si>
  <si>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</si>
  <si>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</si>
  <si>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</si>
  <si>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</si>
  <si>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</si>
  <si>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</si>
  <si>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</si>
  <si>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</si>
  <si>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</si>
  <si>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</si>
  <si>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</si>
  <si>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</si>
  <si>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</si>
  <si>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</si>
  <si>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</si>
  <si>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</si>
  <si>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</si>
  <si>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533103221100000409520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</si>
  <si>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</si>
  <si>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</si>
  <si>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</si>
  <si>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</si>
  <si>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</si>
  <si>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</si>
  <si>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</si>
  <si>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533103221100000409478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</si>
  <si>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</si>
  <si>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</si>
  <si>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</si>
  <si>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</si>
  <si>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</si>
  <si>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</si>
  <si>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</si>
  <si>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</si>
  <si>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</si>
  <si>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533103221100000409521</t>
  </si>
  <si>
    <t>30113</t>
  </si>
  <si>
    <t>533103221100000409477</t>
  </si>
  <si>
    <t>编内聘用临时人员社会保险单位缴费</t>
  </si>
  <si>
    <t>533103221100000409480</t>
  </si>
  <si>
    <t>一般公用经费</t>
  </si>
  <si>
    <t>30226</t>
  </si>
  <si>
    <t>劳务费</t>
  </si>
  <si>
    <t>30201</t>
  </si>
  <si>
    <t>办公费</t>
  </si>
  <si>
    <t>533103221100000409527</t>
  </si>
  <si>
    <t>退休公用经费</t>
  </si>
  <si>
    <t>30299</t>
  </si>
  <si>
    <t>其他商品和服务支出</t>
  </si>
  <si>
    <t>533103221100000409526</t>
  </si>
  <si>
    <t>工会经费</t>
  </si>
  <si>
    <t>30228</t>
  </si>
  <si>
    <t>533103241100002323031</t>
  </si>
  <si>
    <t>机关事业单位职工及军人抚恤补助</t>
  </si>
  <si>
    <t>30305</t>
  </si>
  <si>
    <t>生活补助</t>
  </si>
  <si>
    <t>533103241100002323056</t>
  </si>
  <si>
    <t>临时人员</t>
  </si>
  <si>
    <t>30199</t>
  </si>
  <si>
    <t>其他工资福利支出</t>
  </si>
  <si>
    <t>533103221100000409524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</si>
  <si>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</si>
  <si>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</si>
  <si>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</si>
  <si>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</si>
  <si>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</si>
  <si>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</si>
  <si>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</si>
  <si>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</si>
  <si>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</si>
  <si>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</si>
  <si>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</si>
  <si>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533103251100003740341</t>
  </si>
  <si>
    <t>30308</t>
  </si>
  <si>
    <t>助学金</t>
  </si>
  <si>
    <t>30213</t>
  </si>
  <si>
    <t>维修（护）费</t>
  </si>
  <si>
    <t>30218</t>
  </si>
  <si>
    <t>专用材料费</t>
  </si>
  <si>
    <t>31002</t>
  </si>
  <si>
    <t>办公设备购置</t>
  </si>
  <si>
    <t>非税收入（公租房维修）安排的专项资金</t>
  </si>
  <si>
    <t>533103251100003754913</t>
  </si>
  <si>
    <t>非税收入安排的专项资金</t>
  </si>
  <si>
    <t>533103251100003740007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</si>
  <si>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</si>
  <si>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</si>
  <si>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</si>
  <si>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</si>
  <si>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</si>
  <si>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</si>
  <si>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</si>
  <si>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</si>
  <si>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</si>
  <si>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</si>
  <si>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</si>
  <si>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</si>
  <si>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</si>
  <si>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</si>
  <si>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</si>
  <si>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</si>
  <si>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</si>
  <si>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</si>
  <si>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</si>
  <si>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</si>
  <si>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</si>
  <si>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1、坚持紧过日子的思想，着力保障重点支出。
2、严格按照文件精神严格执行。
3、严格按照预算支出每笔资金。
4、加强资金管理，提升资金使用效率。</t>
  </si>
  <si>
    <t>产出指标</t>
  </si>
  <si>
    <t>数量指标</t>
  </si>
  <si>
    <t>资助学生数</t>
  </si>
  <si>
    <t>&gt;=</t>
  </si>
  <si>
    <t>人</t>
  </si>
  <si>
    <t>定量指标</t>
  </si>
  <si>
    <t>每天课后服务时长</t>
  </si>
  <si>
    <t>=</t>
  </si>
  <si>
    <t>小时</t>
  </si>
  <si>
    <t>购买设备数</t>
  </si>
  <si>
    <t>台/套</t>
  </si>
  <si>
    <t>质量指标</t>
  </si>
  <si>
    <t>设备合格率</t>
  </si>
  <si>
    <t>100</t>
  </si>
  <si>
    <t>%</t>
  </si>
  <si>
    <t>课后服务效果</t>
  </si>
  <si>
    <t>90</t>
  </si>
  <si>
    <t>效益指标</t>
  </si>
  <si>
    <t>社会效益</t>
  </si>
  <si>
    <t>改善学校的办学状况，提高教学质量</t>
  </si>
  <si>
    <t>满意度指标</t>
  </si>
  <si>
    <t>服务对象满意度</t>
  </si>
  <si>
    <t xml:space="preserve">家长、学生满意度 </t>
  </si>
  <si>
    <t>维修质量合格</t>
  </si>
  <si>
    <t>改善教师住宿状况</t>
  </si>
  <si>
    <t>教师满意度</t>
  </si>
  <si>
    <t>1、严格做到收支两条线
2、做好预算，做好细化，合理合规的使用好该笔资金。
3、加强资金管理，提升资金使用效率</t>
  </si>
  <si>
    <t>招聘保育员数量</t>
  </si>
  <si>
    <t>年度教师培训人次</t>
  </si>
  <si>
    <t>人次</t>
  </si>
  <si>
    <t>非税收入保障学生人数</t>
  </si>
  <si>
    <t>172</t>
  </si>
  <si>
    <t>购置电脑数量</t>
  </si>
  <si>
    <t>年度教师培训合格率</t>
  </si>
  <si>
    <t>购置设备合格率</t>
  </si>
  <si>
    <t>时效指标</t>
  </si>
  <si>
    <t>财政资金到位及时率</t>
  </si>
  <si>
    <t>80</t>
  </si>
  <si>
    <t>保障学校正常运转，提升学校教育教学质量</t>
  </si>
  <si>
    <t>学生与家长满意度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</si>
  <si>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</si>
  <si>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</si>
  <si>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</si>
  <si>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</si>
  <si>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</si>
  <si>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说明：芒市芒海镇九年制学校无部门政府性基金预算支出预算，此表无数据。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</si>
  <si>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</si>
  <si>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</si>
  <si>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</si>
  <si>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</si>
  <si>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</si>
  <si>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</si>
  <si>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</si>
  <si>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</si>
  <si>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</si>
  <si>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</si>
  <si>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</si>
  <si>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</si>
  <si>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说明：芒市芒海镇九年制学校无部门政府采购预算，此表无数据。</t>
  </si>
  <si>
    <t>预算08表</t>
  </si>
  <si>
    <t>政府购买服务项目</t>
  </si>
  <si>
    <t>政府购买服务目录</t>
  </si>
  <si>
    <t>说明：芒市芒海镇九年制学校无部门政府购买服务预算，此表无数据。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</si>
  <si>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</si>
  <si>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</si>
  <si>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</si>
  <si>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</si>
  <si>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</si>
  <si>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</si>
  <si>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</si>
  <si>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</si>
  <si>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</si>
  <si>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</si>
  <si>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</si>
  <si>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</si>
  <si>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</si>
  <si>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</si>
  <si>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</si>
  <si>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</si>
  <si>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说明：芒市芒海镇九年制学校无市对下转移支付预算，此表无数据。</t>
  </si>
  <si>
    <t>预算09-2表</t>
  </si>
  <si>
    <t/>
  </si>
  <si>
    <t>说明：芒市芒海镇九年制学校无市对下转移支付绩效目标预算，此表无数据。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</si>
  <si>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</si>
  <si>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</si>
  <si>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</si>
  <si>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</si>
  <si>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</si>
  <si>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</si>
  <si>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</si>
  <si>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</si>
  <si>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说明：芒市芒海镇九年制学校无新增资产配置预算，此表无数据。</t>
  </si>
  <si>
    <t>预算11表</t>
  </si>
  <si>
    <t>上级补助</t>
  </si>
  <si>
    <t>说明：芒市芒海镇九年制学校无上级补助项目支出预算，此表无数据。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</si>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</sst>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Alignment="1" applyProtection="1">
      <alignment vertical="center"/>
      <protection locked="0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" fontId="0" fillId="0" borderId="0" xfId="0" applyNumberFormat="1" applyBorder="1">
      <alignment vertical="top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4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1" sqref="B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"2025"&amp;"年部门财务收支预算总表"</f>
        <v>2025年部门财务收支预算总表</v>
      </c>
      <c r="B2" s="179"/>
      <c r="C2" s="179"/>
      <c r="D2" s="179"/>
    </row>
    <row r="3" ht="18.75" customHeight="1" spans="1:4">
      <c r="A3" s="177" t="str">
        <f>"单位名称："&amp;"芒市芒海镇九年制学校"</f>
        <v>单位名称：芒市芒海镇九年制学校</v>
      </c>
      <c r="B3" s="177"/>
      <c r="C3" s="180"/>
      <c r="D3" s="178" t="s">
        <v>1</v>
      </c>
    </row>
    <row r="4" ht="18.75" customHeight="1" spans="1:4">
      <c r="A4" s="181" t="s">
        <v>2</v>
      </c>
      <c r="B4" s="181"/>
      <c r="C4" s="181" t="s">
        <v>3</v>
      </c>
      <c r="D4" s="181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4" t="s">
        <v>7</v>
      </c>
      <c r="B6" s="136">
        <v>10306785.24</v>
      </c>
      <c r="C6" s="134" t="str">
        <f>"一"&amp;"、"&amp;"教育支出"</f>
        <v>一、教育支出</v>
      </c>
      <c r="D6" s="136">
        <v>13669595.92</v>
      </c>
    </row>
    <row r="7" ht="18.75" customHeight="1" spans="1:4">
      <c r="A7" s="134" t="s">
        <v>8</v>
      </c>
      <c r="B7" s="136"/>
      <c r="C7" s="134" t="str">
        <f>"二"&amp;"、"&amp;"社会保障和就业支出"</f>
        <v>二、社会保障和就业支出</v>
      </c>
      <c r="D7" s="136">
        <v>1711807.51</v>
      </c>
    </row>
    <row r="8" ht="18.75" customHeight="1" spans="1:4">
      <c r="A8" s="134" t="s">
        <v>9</v>
      </c>
      <c r="B8" s="136"/>
      <c r="C8" s="134" t="str">
        <f>"三"&amp;"、"&amp;"卫生健康支出"</f>
        <v>三、卫生健康支出</v>
      </c>
      <c r="D8" s="136">
        <v>519133.25</v>
      </c>
    </row>
    <row r="9" ht="18.75" customHeight="1" spans="1:4">
      <c r="A9" s="134" t="s">
        <v>10</v>
      </c>
      <c r="B9" s="136"/>
      <c r="C9" s="134" t="str">
        <f>"四"&amp;"、"&amp;"住房保障支出"</f>
        <v>四、住房保障支出</v>
      </c>
      <c r="D9" s="136">
        <v>805048.56</v>
      </c>
    </row>
    <row r="10" ht="18.75" customHeight="1" spans="1:4">
      <c r="A10" s="134" t="s">
        <v>11</v>
      </c>
      <c r="B10" s="136">
        <v>6398800</v>
      </c>
      <c r="C10" s="134"/>
      <c r="D10" s="136"/>
    </row>
    <row r="11" ht="18.75" customHeight="1" spans="1:4">
      <c r="A11" s="134" t="s">
        <v>12</v>
      </c>
      <c r="B11" s="136"/>
      <c r="C11" s="134"/>
      <c r="D11" s="136"/>
    </row>
    <row r="12" ht="18.75" customHeight="1" spans="1:4">
      <c r="A12" s="134" t="s">
        <v>13</v>
      </c>
      <c r="B12" s="136"/>
      <c r="C12" s="134"/>
      <c r="D12" s="136"/>
    </row>
    <row r="13" ht="18.75" customHeight="1" spans="1:4">
      <c r="A13" s="134" t="s">
        <v>14</v>
      </c>
      <c r="B13" s="136"/>
      <c r="C13" s="134"/>
      <c r="D13" s="136"/>
    </row>
    <row r="14" ht="18.75" customHeight="1" spans="1:4">
      <c r="A14" s="134" t="s">
        <v>15</v>
      </c>
      <c r="B14" s="136"/>
      <c r="C14" s="134"/>
      <c r="D14" s="136"/>
    </row>
    <row r="15" ht="18.75" customHeight="1" spans="1:4">
      <c r="A15" s="134" t="s">
        <v>16</v>
      </c>
      <c r="B15" s="136">
        <v>6398800</v>
      </c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17</v>
      </c>
      <c r="B32" s="136">
        <v>16705585.24</v>
      </c>
      <c r="C32" s="134" t="s">
        <v>18</v>
      </c>
      <c r="D32" s="136">
        <v>16705585.24</v>
      </c>
    </row>
    <row r="33" ht="18.75" customHeight="1" spans="1:4">
      <c r="A33" s="134" t="s">
        <v>19</v>
      </c>
      <c r="B33" s="136"/>
      <c r="C33" s="134" t="s">
        <v>20</v>
      </c>
      <c r="D33" s="136"/>
    </row>
    <row r="34" ht="18.75" customHeight="1" spans="1:4">
      <c r="A34" s="134" t="s">
        <v>21</v>
      </c>
      <c r="B34" s="136"/>
      <c r="C34" s="134" t="s">
        <v>21</v>
      </c>
      <c r="D34" s="136"/>
    </row>
    <row r="35" ht="18.75" customHeight="1" spans="1:4">
      <c r="A35" s="134" t="s">
        <v>22</v>
      </c>
      <c r="B35" s="136"/>
      <c r="C35" s="134" t="s">
        <v>23</v>
      </c>
      <c r="D35" s="136"/>
    </row>
    <row r="36" ht="18.75" customHeight="1" spans="1:4">
      <c r="A36" s="134" t="s">
        <v>24</v>
      </c>
      <c r="B36" s="136">
        <v>16705585.24</v>
      </c>
      <c r="C36" s="134" t="s">
        <v>25</v>
      </c>
      <c r="D36" s="136">
        <v>16705585.24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0" sqref="A10:F10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323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324</v>
      </c>
      <c r="C2" s="118"/>
      <c r="D2" s="119"/>
      <c r="E2" s="119"/>
      <c r="F2" s="119"/>
    </row>
    <row r="3" ht="13.5" customHeight="1" spans="1:6">
      <c r="A3" s="120" t="str">
        <f>"单位名称："&amp;"芒市芒海镇九年制学校"</f>
        <v>单位名称：芒市芒海镇九年制学校</v>
      </c>
      <c r="B3" s="120" t="s">
        <v>325</v>
      </c>
      <c r="C3" s="121"/>
      <c r="D3" s="92"/>
      <c r="E3" s="92"/>
      <c r="F3" s="114" t="s">
        <v>1</v>
      </c>
    </row>
    <row r="4" ht="19.5" customHeight="1" spans="1:6">
      <c r="A4" s="60" t="s">
        <v>170</v>
      </c>
      <c r="B4" s="122" t="s">
        <v>48</v>
      </c>
      <c r="C4" s="60" t="s">
        <v>49</v>
      </c>
      <c r="D4" s="35" t="s">
        <v>326</v>
      </c>
      <c r="E4" s="35"/>
      <c r="F4" s="35"/>
    </row>
    <row r="5" ht="18.55" customHeight="1" spans="1:6">
      <c r="A5" s="60"/>
      <c r="B5" s="122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3"/>
      <c r="B7" s="122"/>
      <c r="C7" s="33"/>
      <c r="D7" s="76"/>
      <c r="E7" s="124"/>
      <c r="F7" s="124"/>
    </row>
    <row r="8" ht="30" customHeight="1" spans="1:6">
      <c r="A8" s="22"/>
      <c r="B8" s="22"/>
      <c r="C8" s="22"/>
      <c r="D8" s="76"/>
      <c r="E8" s="124"/>
      <c r="F8" s="124"/>
    </row>
    <row r="9" ht="30" customHeight="1" spans="1:6">
      <c r="A9" s="20" t="s">
        <v>327</v>
      </c>
      <c r="B9" s="20" t="s">
        <v>327</v>
      </c>
      <c r="C9" s="20" t="s">
        <v>327</v>
      </c>
      <c r="D9" s="76"/>
      <c r="E9" s="124"/>
      <c r="F9" s="124"/>
    </row>
    <row r="10" customHeight="1" spans="1:17">
      <c r="A10" s="39" t="s">
        <v>328</v>
      </c>
      <c r="B10" s="39"/>
      <c r="C10" s="39"/>
      <c r="D10" s="39"/>
      <c r="E10" s="39"/>
      <c r="F10" s="39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3" t="s">
        <v>329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5" t="str">
        <f>"单位名称："&amp;"芒市芒海镇九年制学校"</f>
        <v>单位名称：芒市芒海镇九年制学校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330</v>
      </c>
      <c r="B4" s="94" t="s">
        <v>331</v>
      </c>
      <c r="C4" s="94" t="s">
        <v>332</v>
      </c>
      <c r="D4" s="94" t="s">
        <v>333</v>
      </c>
      <c r="E4" s="94" t="s">
        <v>334</v>
      </c>
      <c r="F4" s="94" t="s">
        <v>335</v>
      </c>
      <c r="G4" s="48" t="s">
        <v>177</v>
      </c>
      <c r="H4" s="48"/>
      <c r="I4" s="48"/>
      <c r="J4" s="48"/>
      <c r="K4" s="108"/>
      <c r="L4" s="48"/>
      <c r="M4" s="48"/>
      <c r="N4" s="48"/>
      <c r="O4" s="73"/>
      <c r="P4" s="108"/>
      <c r="Q4" s="49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336</v>
      </c>
      <c r="J5" s="95" t="s">
        <v>337</v>
      </c>
      <c r="K5" s="109" t="s">
        <v>338</v>
      </c>
      <c r="L5" s="110" t="s">
        <v>339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3"/>
      <c r="L6" s="96" t="s">
        <v>33</v>
      </c>
      <c r="M6" s="96" t="s">
        <v>40</v>
      </c>
      <c r="N6" s="96" t="s">
        <v>340</v>
      </c>
      <c r="O6" s="33" t="s">
        <v>42</v>
      </c>
      <c r="P6" s="113" t="s">
        <v>43</v>
      </c>
      <c r="Q6" s="96" t="s">
        <v>44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/>
      <c r="B8" s="100"/>
      <c r="C8" s="100"/>
      <c r="D8" s="101"/>
      <c r="E8" s="10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/>
      <c r="B9" s="100"/>
      <c r="C9" s="100"/>
      <c r="D9" s="101"/>
      <c r="E9" s="10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327</v>
      </c>
      <c r="B10" s="104"/>
      <c r="C10" s="104"/>
      <c r="D10" s="104"/>
      <c r="E10" s="10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39" t="s">
        <v>341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342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"单位名称："&amp;"芒市芒海镇九年制学校"</f>
        <v>单位名称：芒市芒海镇九年制学校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27</v>
      </c>
    </row>
    <row r="4" ht="15.75" customHeight="1" spans="1:14">
      <c r="A4" s="11" t="s">
        <v>330</v>
      </c>
      <c r="B4" s="11" t="s">
        <v>343</v>
      </c>
      <c r="C4" s="11" t="s">
        <v>344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336</v>
      </c>
      <c r="G5" s="11" t="s">
        <v>337</v>
      </c>
      <c r="H5" s="11" t="s">
        <v>338</v>
      </c>
      <c r="I5" s="12" t="s">
        <v>339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6">
      <c r="A11" s="39" t="s">
        <v>345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3"/>
      <c r="P11" s="55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8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0" t="s">
        <v>346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9" t="str">
        <f>"单位名称："&amp;"芒市芒海镇九年制学校"</f>
        <v>单位名称：芒市芒海镇九年制学校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1" t="s">
        <v>347</v>
      </c>
      <c r="B5" s="12" t="s">
        <v>177</v>
      </c>
      <c r="C5" s="13"/>
      <c r="D5" s="72"/>
      <c r="E5" s="73" t="s">
        <v>348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3"/>
    </row>
    <row r="6" ht="40.5" customHeight="1" spans="1:16">
      <c r="A6" s="74"/>
      <c r="B6" s="16" t="s">
        <v>30</v>
      </c>
      <c r="C6" s="11" t="s">
        <v>34</v>
      </c>
      <c r="D6" s="75" t="s">
        <v>349</v>
      </c>
      <c r="E6" s="75" t="s">
        <v>350</v>
      </c>
      <c r="F6" s="75" t="s">
        <v>351</v>
      </c>
      <c r="G6" s="75" t="s">
        <v>352</v>
      </c>
      <c r="H6" s="75" t="s">
        <v>353</v>
      </c>
      <c r="I6" s="75" t="s">
        <v>354</v>
      </c>
      <c r="J6" s="75" t="s">
        <v>355</v>
      </c>
      <c r="K6" s="75" t="s">
        <v>356</v>
      </c>
      <c r="L6" s="75" t="s">
        <v>357</v>
      </c>
      <c r="M6" s="33" t="s">
        <v>358</v>
      </c>
      <c r="N6" s="33" t="s">
        <v>359</v>
      </c>
      <c r="O6" s="84" t="s">
        <v>360</v>
      </c>
      <c r="P6" s="33" t="s">
        <v>361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4">
        <v>16</v>
      </c>
    </row>
    <row r="8" ht="19.5" customHeight="1" spans="1:16">
      <c r="A8" s="36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6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2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customHeight="1" spans="1:16">
      <c r="A11" s="39" t="s">
        <v>362</v>
      </c>
      <c r="B11" s="39"/>
      <c r="C11" s="3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:J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363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"单位名称："&amp;"芒市芒海镇九年制学校"</f>
        <v>单位名称：芒市芒海镇九年制学校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272</v>
      </c>
      <c r="B4" s="34" t="s">
        <v>273</v>
      </c>
      <c r="C4" s="34" t="s">
        <v>274</v>
      </c>
      <c r="D4" s="34" t="s">
        <v>275</v>
      </c>
      <c r="E4" s="34" t="s">
        <v>276</v>
      </c>
      <c r="F4" s="60" t="s">
        <v>277</v>
      </c>
      <c r="G4" s="34" t="s">
        <v>278</v>
      </c>
      <c r="H4" s="60" t="s">
        <v>279</v>
      </c>
      <c r="I4" s="60" t="s">
        <v>280</v>
      </c>
      <c r="J4" s="34" t="s">
        <v>281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364</v>
      </c>
      <c r="C7" s="22" t="s">
        <v>364</v>
      </c>
      <c r="D7" s="22" t="s">
        <v>364</v>
      </c>
      <c r="E7" s="36" t="s">
        <v>364</v>
      </c>
      <c r="F7" s="22" t="s">
        <v>364</v>
      </c>
      <c r="G7" s="36" t="s">
        <v>364</v>
      </c>
      <c r="H7" s="22" t="s">
        <v>364</v>
      </c>
      <c r="I7" s="22" t="s">
        <v>364</v>
      </c>
      <c r="J7" s="36" t="s">
        <v>364</v>
      </c>
    </row>
    <row r="8" customHeight="1" spans="1:16">
      <c r="A8" s="39" t="s">
        <v>365</v>
      </c>
      <c r="B8" s="39"/>
      <c r="C8" s="39"/>
      <c r="D8" s="39"/>
      <c r="E8" s="39"/>
      <c r="F8" s="39"/>
      <c r="G8" s="39"/>
      <c r="H8" s="39"/>
      <c r="I8" s="39"/>
      <c r="J8" s="39"/>
      <c r="K8" s="55"/>
      <c r="L8" s="55"/>
      <c r="M8" s="55"/>
      <c r="N8" s="55"/>
      <c r="O8" s="55"/>
      <c r="P8" s="55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H31" sqref="H31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366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"单位名称："&amp;"芒市芒海镇九年制学校"</f>
        <v>单位名称：芒市芒海镇九年制学校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367</v>
      </c>
      <c r="C4" s="11" t="s">
        <v>368</v>
      </c>
      <c r="D4" s="11" t="s">
        <v>369</v>
      </c>
      <c r="E4" s="11" t="s">
        <v>370</v>
      </c>
      <c r="F4" s="47" t="s">
        <v>371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334</v>
      </c>
      <c r="G5" s="34" t="s">
        <v>372</v>
      </c>
      <c r="H5" s="34" t="s">
        <v>373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0">
      <c r="A9" s="39" t="s">
        <v>374</v>
      </c>
      <c r="B9" s="39"/>
      <c r="C9" s="39"/>
      <c r="D9" s="39"/>
      <c r="E9" s="39"/>
      <c r="F9" s="39"/>
      <c r="G9" s="39"/>
      <c r="H9" s="39"/>
      <c r="I9" s="55"/>
      <c r="J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375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"单位名称："&amp;"芒市芒海镇九年制学校"</f>
        <v>单位名称：芒市芒海镇九年制学校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240</v>
      </c>
      <c r="B4" s="33" t="s">
        <v>172</v>
      </c>
      <c r="C4" s="33" t="s">
        <v>241</v>
      </c>
      <c r="D4" s="34" t="s">
        <v>173</v>
      </c>
      <c r="E4" s="34" t="s">
        <v>174</v>
      </c>
      <c r="F4" s="34" t="s">
        <v>242</v>
      </c>
      <c r="G4" s="34" t="s">
        <v>243</v>
      </c>
      <c r="H4" s="35" t="s">
        <v>30</v>
      </c>
      <c r="I4" s="35" t="s">
        <v>376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327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1">
      <c r="A11" s="39" t="s">
        <v>377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"单位名称："&amp;"芒市芒海镇九年制学校"</f>
        <v>单位名称：芒市芒海镇九年制学校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172</v>
      </c>
      <c r="D4" s="11" t="s">
        <v>379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380800</v>
      </c>
      <c r="F8" s="23"/>
      <c r="G8" s="23"/>
    </row>
    <row r="9" ht="52.5" customHeight="1" spans="1:7">
      <c r="A9" s="24"/>
      <c r="B9" s="22" t="s">
        <v>380</v>
      </c>
      <c r="C9" s="22" t="s">
        <v>259</v>
      </c>
      <c r="D9" s="22" t="s">
        <v>381</v>
      </c>
      <c r="E9" s="23">
        <v>280800</v>
      </c>
      <c r="F9" s="23"/>
      <c r="G9" s="23"/>
    </row>
    <row r="10" ht="52.5" customHeight="1" spans="1:7">
      <c r="A10" s="25"/>
      <c r="B10" s="22" t="s">
        <v>380</v>
      </c>
      <c r="C10" s="22" t="s">
        <v>257</v>
      </c>
      <c r="D10" s="22" t="s">
        <v>381</v>
      </c>
      <c r="E10" s="23">
        <v>100000</v>
      </c>
      <c r="F10" s="23"/>
      <c r="G10" s="23"/>
    </row>
    <row r="11" ht="30" customHeight="1" spans="1:7">
      <c r="A11" s="26" t="s">
        <v>30</v>
      </c>
      <c r="B11" s="27" t="s">
        <v>364</v>
      </c>
      <c r="C11" s="27"/>
      <c r="D11" s="28"/>
      <c r="E11" s="23">
        <v>380800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1"/>
  <sheetViews>
    <sheetView showZeros="0" topLeftCell="B1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3" width="13.4761904761905" customWidth="1"/>
    <col min="4" max="4" width="14.8571428571429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"单位名称："&amp;"芒市芒海镇九年制学校"</f>
        <v>单位名称：芒市芒海镇九年制学校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87"/>
      <c r="E6" s="87"/>
      <c r="F6" s="87"/>
      <c r="G6" s="74"/>
      <c r="H6" s="74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3" t="s">
        <v>45</v>
      </c>
      <c r="B8" s="173" t="s">
        <v>46</v>
      </c>
      <c r="C8" s="23">
        <v>16705585.24</v>
      </c>
      <c r="D8" s="23">
        <v>16705585.24</v>
      </c>
      <c r="E8" s="23">
        <v>10306785.24</v>
      </c>
      <c r="F8" s="23"/>
      <c r="G8" s="23"/>
      <c r="H8" s="23"/>
      <c r="I8" s="23">
        <v>6398800</v>
      </c>
      <c r="J8" s="23"/>
      <c r="K8" s="23"/>
      <c r="L8" s="23"/>
      <c r="M8" s="23"/>
      <c r="N8" s="23">
        <v>6398800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16705585.24</v>
      </c>
      <c r="D9" s="163">
        <v>16705585.24</v>
      </c>
      <c r="E9" s="163">
        <v>10306785.24</v>
      </c>
      <c r="F9" s="163"/>
      <c r="G9" s="163"/>
      <c r="H9" s="163"/>
      <c r="I9" s="163">
        <v>6398800</v>
      </c>
      <c r="J9" s="163"/>
      <c r="K9" s="163"/>
      <c r="L9" s="163"/>
      <c r="M9" s="163"/>
      <c r="N9" s="163">
        <v>6398800</v>
      </c>
      <c r="O9" s="163"/>
      <c r="P9" s="163"/>
      <c r="Q9" s="163"/>
      <c r="R9" s="163"/>
      <c r="S9" s="163"/>
    </row>
    <row r="11" customHeight="1" spans="3:5">
      <c r="C11" s="175"/>
      <c r="E11" s="17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F9" sqref="F9"/>
    </sheetView>
  </sheetViews>
  <sheetFormatPr defaultColWidth="8.84761904761905" defaultRowHeight="15" customHeight="1"/>
  <cols>
    <col min="1" max="1" width="10" customWidth="1"/>
    <col min="2" max="2" width="11" customWidth="1"/>
    <col min="3" max="3" width="18.4285714285714" customWidth="1"/>
    <col min="4" max="4" width="18.2857142857143" customWidth="1"/>
    <col min="5" max="5" width="18.5714285714286" customWidth="1"/>
    <col min="6" max="6" width="17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3" t="s">
        <v>47</v>
      </c>
      <c r="O1" s="43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"单位名称："&amp;"芒市芒海镇九年制学校"</f>
        <v>单位名称：芒市芒海镇九年制学校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3" t="s">
        <v>1</v>
      </c>
      <c r="O3" s="43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6">
        <v>13669595.92</v>
      </c>
      <c r="D7" s="136">
        <v>7270795.92</v>
      </c>
      <c r="E7" s="136">
        <v>6889995.92</v>
      </c>
      <c r="F7" s="136">
        <v>380800</v>
      </c>
      <c r="G7" s="136"/>
      <c r="H7" s="136"/>
      <c r="I7" s="136"/>
      <c r="J7" s="136">
        <v>6398800</v>
      </c>
      <c r="K7" s="136"/>
      <c r="L7" s="136"/>
      <c r="M7" s="136"/>
      <c r="N7" s="136"/>
      <c r="O7" s="136">
        <v>6398800</v>
      </c>
    </row>
    <row r="8" ht="52.5" customHeight="1" spans="1:15">
      <c r="A8" s="170" t="s">
        <v>76</v>
      </c>
      <c r="B8" s="170" t="s">
        <v>77</v>
      </c>
      <c r="C8" s="136">
        <v>13669595.92</v>
      </c>
      <c r="D8" s="136">
        <v>7270795.92</v>
      </c>
      <c r="E8" s="136">
        <v>6889995.92</v>
      </c>
      <c r="F8" s="136">
        <v>380800</v>
      </c>
      <c r="G8" s="136"/>
      <c r="H8" s="136"/>
      <c r="I8" s="136"/>
      <c r="J8" s="136">
        <v>6398800</v>
      </c>
      <c r="K8" s="136"/>
      <c r="L8" s="136"/>
      <c r="M8" s="136"/>
      <c r="N8" s="136"/>
      <c r="O8" s="136">
        <v>6398800</v>
      </c>
    </row>
    <row r="9" ht="52.5" customHeight="1" spans="1:15">
      <c r="A9" s="171" t="s">
        <v>78</v>
      </c>
      <c r="B9" s="171" t="s">
        <v>79</v>
      </c>
      <c r="C9" s="136">
        <v>1284600</v>
      </c>
      <c r="D9" s="136">
        <v>384600</v>
      </c>
      <c r="E9" s="136">
        <v>103800</v>
      </c>
      <c r="F9" s="136">
        <v>280800</v>
      </c>
      <c r="G9" s="136"/>
      <c r="H9" s="136"/>
      <c r="I9" s="136"/>
      <c r="J9" s="136">
        <v>900000</v>
      </c>
      <c r="K9" s="136"/>
      <c r="L9" s="136"/>
      <c r="M9" s="136"/>
      <c r="N9" s="136"/>
      <c r="O9" s="136">
        <v>900000</v>
      </c>
    </row>
    <row r="10" ht="52.5" customHeight="1" spans="1:15">
      <c r="A10" s="171" t="s">
        <v>80</v>
      </c>
      <c r="B10" s="171" t="s">
        <v>81</v>
      </c>
      <c r="C10" s="136">
        <v>8423989.72</v>
      </c>
      <c r="D10" s="136">
        <v>4475189.72</v>
      </c>
      <c r="E10" s="136">
        <v>4375189.72</v>
      </c>
      <c r="F10" s="136">
        <v>100000</v>
      </c>
      <c r="G10" s="136"/>
      <c r="H10" s="136"/>
      <c r="I10" s="136"/>
      <c r="J10" s="136">
        <v>3948800</v>
      </c>
      <c r="K10" s="136"/>
      <c r="L10" s="136"/>
      <c r="M10" s="136"/>
      <c r="N10" s="136"/>
      <c r="O10" s="136">
        <v>3948800</v>
      </c>
    </row>
    <row r="11" ht="52.5" customHeight="1" spans="1:15">
      <c r="A11" s="171" t="s">
        <v>82</v>
      </c>
      <c r="B11" s="171" t="s">
        <v>83</v>
      </c>
      <c r="C11" s="136">
        <v>3961006.2</v>
      </c>
      <c r="D11" s="136">
        <v>2411006.2</v>
      </c>
      <c r="E11" s="136">
        <v>2411006.2</v>
      </c>
      <c r="F11" s="136"/>
      <c r="G11" s="136"/>
      <c r="H11" s="136"/>
      <c r="I11" s="136"/>
      <c r="J11" s="136">
        <v>1550000</v>
      </c>
      <c r="K11" s="136"/>
      <c r="L11" s="136"/>
      <c r="M11" s="136"/>
      <c r="N11" s="136"/>
      <c r="O11" s="136">
        <v>1550000</v>
      </c>
    </row>
    <row r="12" ht="52.5" customHeight="1" spans="1:15">
      <c r="A12" s="169" t="s">
        <v>84</v>
      </c>
      <c r="B12" s="169" t="s">
        <v>85</v>
      </c>
      <c r="C12" s="136">
        <v>1711807.51</v>
      </c>
      <c r="D12" s="136">
        <v>1711807.51</v>
      </c>
      <c r="E12" s="136">
        <v>1711807.51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0" t="s">
        <v>86</v>
      </c>
      <c r="B13" s="170" t="s">
        <v>87</v>
      </c>
      <c r="C13" s="136">
        <v>1436196.24</v>
      </c>
      <c r="D13" s="136">
        <v>1436196.24</v>
      </c>
      <c r="E13" s="136">
        <v>1436196.24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1" t="s">
        <v>88</v>
      </c>
      <c r="B14" s="171" t="s">
        <v>89</v>
      </c>
      <c r="C14" s="136">
        <v>12000</v>
      </c>
      <c r="D14" s="136">
        <v>12000</v>
      </c>
      <c r="E14" s="136">
        <v>12000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1" t="s">
        <v>90</v>
      </c>
      <c r="B15" s="171" t="s">
        <v>91</v>
      </c>
      <c r="C15" s="136">
        <v>1208182.08</v>
      </c>
      <c r="D15" s="136">
        <v>1208182.08</v>
      </c>
      <c r="E15" s="136">
        <v>1208182.08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92</v>
      </c>
      <c r="B16" s="171" t="s">
        <v>93</v>
      </c>
      <c r="C16" s="136">
        <v>216014.16</v>
      </c>
      <c r="D16" s="136">
        <v>216014.16</v>
      </c>
      <c r="E16" s="136">
        <v>216014.16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0" t="s">
        <v>94</v>
      </c>
      <c r="B17" s="170" t="s">
        <v>95</v>
      </c>
      <c r="C17" s="136">
        <v>23172</v>
      </c>
      <c r="D17" s="136">
        <v>23172</v>
      </c>
      <c r="E17" s="136">
        <v>23172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96</v>
      </c>
      <c r="B18" s="171" t="s">
        <v>97</v>
      </c>
      <c r="C18" s="136">
        <v>23172</v>
      </c>
      <c r="D18" s="136">
        <v>23172</v>
      </c>
      <c r="E18" s="136">
        <v>23172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0" t="s">
        <v>98</v>
      </c>
      <c r="B19" s="170" t="s">
        <v>99</v>
      </c>
      <c r="C19" s="136">
        <v>252439.27</v>
      </c>
      <c r="D19" s="136">
        <v>252439.27</v>
      </c>
      <c r="E19" s="136">
        <v>252439.27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1" t="s">
        <v>100</v>
      </c>
      <c r="B20" s="171" t="s">
        <v>99</v>
      </c>
      <c r="C20" s="136">
        <v>252439.27</v>
      </c>
      <c r="D20" s="136">
        <v>252439.27</v>
      </c>
      <c r="E20" s="136">
        <v>252439.27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69" t="s">
        <v>101</v>
      </c>
      <c r="B21" s="169" t="s">
        <v>102</v>
      </c>
      <c r="C21" s="136">
        <v>519133.25</v>
      </c>
      <c r="D21" s="136">
        <v>519133.25</v>
      </c>
      <c r="E21" s="136">
        <v>519133.25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0" t="s">
        <v>103</v>
      </c>
      <c r="B22" s="170" t="s">
        <v>104</v>
      </c>
      <c r="C22" s="136">
        <v>519133.25</v>
      </c>
      <c r="D22" s="136">
        <v>519133.25</v>
      </c>
      <c r="E22" s="136">
        <v>519133.25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105</v>
      </c>
      <c r="B23" s="171" t="s">
        <v>106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107</v>
      </c>
      <c r="B24" s="171" t="s">
        <v>108</v>
      </c>
      <c r="C24" s="136">
        <v>492298.3</v>
      </c>
      <c r="D24" s="136">
        <v>492298.3</v>
      </c>
      <c r="E24" s="136">
        <v>492298.3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1" t="s">
        <v>109</v>
      </c>
      <c r="B25" s="171" t="s">
        <v>110</v>
      </c>
      <c r="C25" s="136">
        <v>26834.95</v>
      </c>
      <c r="D25" s="136">
        <v>26834.95</v>
      </c>
      <c r="E25" s="136">
        <v>26834.95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69" t="s">
        <v>111</v>
      </c>
      <c r="B26" s="169" t="s">
        <v>112</v>
      </c>
      <c r="C26" s="136">
        <v>805048.56</v>
      </c>
      <c r="D26" s="136">
        <v>805048.56</v>
      </c>
      <c r="E26" s="136">
        <v>805048.56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0" t="s">
        <v>113</v>
      </c>
      <c r="B27" s="170" t="s">
        <v>114</v>
      </c>
      <c r="C27" s="136">
        <v>805048.56</v>
      </c>
      <c r="D27" s="136">
        <v>805048.56</v>
      </c>
      <c r="E27" s="136">
        <v>805048.56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115</v>
      </c>
      <c r="B28" s="171" t="s">
        <v>116</v>
      </c>
      <c r="C28" s="136">
        <v>805048.56</v>
      </c>
      <c r="D28" s="136">
        <v>805048.56</v>
      </c>
      <c r="E28" s="136">
        <v>805048.56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30" customHeight="1" spans="1:15">
      <c r="A29" s="168" t="s">
        <v>30</v>
      </c>
      <c r="B29" s="168"/>
      <c r="C29" s="136">
        <v>16705585.24</v>
      </c>
      <c r="D29" s="136">
        <v>10306785.24</v>
      </c>
      <c r="E29" s="136">
        <v>9925985.24</v>
      </c>
      <c r="F29" s="136">
        <v>380800</v>
      </c>
      <c r="G29" s="136"/>
      <c r="H29" s="136"/>
      <c r="I29" s="136"/>
      <c r="J29" s="136">
        <v>6398800</v>
      </c>
      <c r="K29" s="136"/>
      <c r="L29" s="136"/>
      <c r="M29" s="136"/>
      <c r="N29" s="136"/>
      <c r="O29" s="136">
        <v>6398800</v>
      </c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I10" sqref="I1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117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1" t="str">
        <f>"单位名称："&amp;"芒市芒海镇九年制学校"</f>
        <v>单位名称：芒市芒海镇九年制学校</v>
      </c>
      <c r="B3" s="159"/>
      <c r="C3" s="159"/>
      <c r="D3" s="92" t="s">
        <v>1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71" t="s">
        <v>120</v>
      </c>
      <c r="B5" s="11" t="s">
        <v>5</v>
      </c>
      <c r="C5" s="71" t="s">
        <v>121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122</v>
      </c>
      <c r="B7" s="23">
        <v>10306785.24</v>
      </c>
      <c r="C7" s="88" t="s">
        <v>123</v>
      </c>
      <c r="D7" s="23">
        <v>10306785.24</v>
      </c>
    </row>
    <row r="8" ht="19.5" customHeight="1" spans="1:4">
      <c r="A8" s="88" t="s">
        <v>124</v>
      </c>
      <c r="B8" s="23">
        <v>10306785.24</v>
      </c>
      <c r="C8" s="160" t="s">
        <v>125</v>
      </c>
      <c r="D8" s="23"/>
    </row>
    <row r="9" ht="19.5" customHeight="1" spans="1:4">
      <c r="A9" s="161" t="s">
        <v>126</v>
      </c>
      <c r="B9" s="23"/>
      <c r="C9" s="160" t="s">
        <v>127</v>
      </c>
      <c r="D9" s="23"/>
    </row>
    <row r="10" ht="19.5" customHeight="1" spans="1:4">
      <c r="A10" s="161" t="s">
        <v>128</v>
      </c>
      <c r="B10" s="23"/>
      <c r="C10" s="160" t="s">
        <v>129</v>
      </c>
      <c r="D10" s="23"/>
    </row>
    <row r="11" ht="19.5" customHeight="1" spans="1:4">
      <c r="A11" s="161" t="s">
        <v>130</v>
      </c>
      <c r="B11" s="23"/>
      <c r="C11" s="160" t="s">
        <v>131</v>
      </c>
      <c r="D11" s="23"/>
    </row>
    <row r="12" ht="19.5" customHeight="1" spans="1:4">
      <c r="A12" s="161" t="s">
        <v>124</v>
      </c>
      <c r="B12" s="23"/>
      <c r="C12" s="160" t="s">
        <v>132</v>
      </c>
      <c r="D12" s="23">
        <v>7270795.92</v>
      </c>
    </row>
    <row r="13" ht="19.5" customHeight="1" spans="1:4">
      <c r="A13" s="161" t="s">
        <v>126</v>
      </c>
      <c r="B13" s="23"/>
      <c r="C13" s="160" t="s">
        <v>133</v>
      </c>
      <c r="D13" s="23"/>
    </row>
    <row r="14" ht="19.5" customHeight="1" spans="1:4">
      <c r="A14" s="161" t="s">
        <v>128</v>
      </c>
      <c r="B14" s="23"/>
      <c r="C14" s="160" t="s">
        <v>134</v>
      </c>
      <c r="D14" s="23"/>
    </row>
    <row r="15" ht="19.5" customHeight="1" spans="1:4">
      <c r="A15" s="162"/>
      <c r="B15" s="23"/>
      <c r="C15" s="160" t="s">
        <v>135</v>
      </c>
      <c r="D15" s="23">
        <v>1711807.51</v>
      </c>
    </row>
    <row r="16" ht="19.5" customHeight="1" spans="1:4">
      <c r="A16" s="162"/>
      <c r="B16" s="23"/>
      <c r="C16" s="160" t="s">
        <v>136</v>
      </c>
      <c r="D16" s="23">
        <v>519133.25</v>
      </c>
    </row>
    <row r="17" ht="19.5" customHeight="1" spans="1:4">
      <c r="A17" s="162"/>
      <c r="B17" s="23"/>
      <c r="C17" s="160" t="s">
        <v>137</v>
      </c>
      <c r="D17" s="23"/>
    </row>
    <row r="18" ht="19.5" customHeight="1" spans="1:4">
      <c r="A18" s="162"/>
      <c r="B18" s="23"/>
      <c r="C18" s="160" t="s">
        <v>138</v>
      </c>
      <c r="D18" s="23"/>
    </row>
    <row r="19" ht="19.5" customHeight="1" spans="1:4">
      <c r="A19" s="162"/>
      <c r="B19" s="23"/>
      <c r="C19" s="160" t="s">
        <v>139</v>
      </c>
      <c r="D19" s="23"/>
    </row>
    <row r="20" ht="19.5" customHeight="1" spans="1:4">
      <c r="A20" s="88"/>
      <c r="B20" s="23"/>
      <c r="C20" s="160" t="s">
        <v>140</v>
      </c>
      <c r="D20" s="23"/>
    </row>
    <row r="21" ht="19.5" customHeight="1" spans="1:4">
      <c r="A21" s="88"/>
      <c r="B21" s="23"/>
      <c r="C21" s="88" t="s">
        <v>141</v>
      </c>
      <c r="D21" s="23"/>
    </row>
    <row r="22" ht="19.5" customHeight="1" spans="1:4">
      <c r="A22" s="88"/>
      <c r="B22" s="23"/>
      <c r="C22" s="88" t="s">
        <v>142</v>
      </c>
      <c r="D22" s="23"/>
    </row>
    <row r="23" ht="19.5" customHeight="1" spans="1:4">
      <c r="A23" s="88"/>
      <c r="B23" s="23"/>
      <c r="C23" s="88" t="s">
        <v>143</v>
      </c>
      <c r="D23" s="23"/>
    </row>
    <row r="24" ht="19.5" customHeight="1" spans="1:4">
      <c r="A24" s="88"/>
      <c r="B24" s="23"/>
      <c r="C24" s="88" t="s">
        <v>144</v>
      </c>
      <c r="D24" s="23"/>
    </row>
    <row r="25" ht="19.5" customHeight="1" spans="1:4">
      <c r="A25" s="88"/>
      <c r="B25" s="23"/>
      <c r="C25" s="88" t="s">
        <v>145</v>
      </c>
      <c r="D25" s="23"/>
    </row>
    <row r="26" ht="19.5" customHeight="1" spans="1:4">
      <c r="A26" s="160"/>
      <c r="B26" s="23"/>
      <c r="C26" s="88" t="s">
        <v>146</v>
      </c>
      <c r="D26" s="23">
        <v>805048.56</v>
      </c>
    </row>
    <row r="27" ht="19.5" customHeight="1" spans="1:4">
      <c r="A27" s="88"/>
      <c r="B27" s="23"/>
      <c r="C27" s="88" t="s">
        <v>147</v>
      </c>
      <c r="D27" s="23"/>
    </row>
    <row r="28" customHeight="1" spans="1:4">
      <c r="A28" s="88"/>
      <c r="B28" s="23"/>
      <c r="C28" s="161" t="s">
        <v>148</v>
      </c>
      <c r="D28" s="23"/>
    </row>
    <row r="29" ht="19.5" customHeight="1" spans="1:4">
      <c r="A29" s="88"/>
      <c r="B29" s="23"/>
      <c r="C29" s="88" t="s">
        <v>149</v>
      </c>
      <c r="D29" s="23"/>
    </row>
    <row r="30" ht="19.5" customHeight="1" spans="1:4">
      <c r="A30" s="160"/>
      <c r="B30" s="23"/>
      <c r="C30" s="88" t="s">
        <v>150</v>
      </c>
      <c r="D30" s="23"/>
    </row>
    <row r="31" ht="18" customHeight="1" spans="1:4">
      <c r="A31" s="160"/>
      <c r="B31" s="23"/>
      <c r="C31" s="88" t="s">
        <v>151</v>
      </c>
      <c r="D31" s="23"/>
    </row>
    <row r="32" ht="18" customHeight="1" spans="1:4">
      <c r="A32" s="160"/>
      <c r="B32" s="23"/>
      <c r="C32" s="161" t="s">
        <v>152</v>
      </c>
      <c r="D32" s="23"/>
    </row>
    <row r="33" ht="18" customHeight="1" spans="1:4">
      <c r="A33" s="160"/>
      <c r="B33" s="23"/>
      <c r="C33" s="161" t="s">
        <v>153</v>
      </c>
      <c r="D33" s="23"/>
    </row>
    <row r="34" ht="19.5" customHeight="1" spans="1:4">
      <c r="A34" s="160"/>
      <c r="B34" s="163"/>
      <c r="C34" s="88" t="s">
        <v>154</v>
      </c>
      <c r="D34" s="163"/>
    </row>
    <row r="35" ht="19.5" customHeight="1" spans="1:4">
      <c r="A35" s="160"/>
      <c r="B35" s="23"/>
      <c r="C35" s="88" t="s">
        <v>155</v>
      </c>
      <c r="D35" s="23"/>
    </row>
    <row r="36" ht="19.5" customHeight="1" spans="1:4">
      <c r="A36" s="164" t="s">
        <v>24</v>
      </c>
      <c r="B36" s="23">
        <v>10306785.24</v>
      </c>
      <c r="C36" s="164" t="s">
        <v>25</v>
      </c>
      <c r="D36" s="23">
        <v>10306785.24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0" sqref="$A10:$XFD10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156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"单位名称："&amp;"芒市芒海镇九年制学校"</f>
        <v>单位名称：芒市芒海镇九年制学校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157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158</v>
      </c>
      <c r="F5" s="153" t="s">
        <v>159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7270795.92</v>
      </c>
      <c r="D7" s="155">
        <v>6889995.92</v>
      </c>
      <c r="E7" s="155">
        <v>6643698</v>
      </c>
      <c r="F7" s="155">
        <v>246297.92</v>
      </c>
      <c r="G7" s="155">
        <v>380800</v>
      </c>
    </row>
    <row r="8" ht="18.75" customHeight="1" outlineLevel="1" spans="1:7">
      <c r="A8" s="156" t="s">
        <v>76</v>
      </c>
      <c r="B8" s="156" t="s">
        <v>77</v>
      </c>
      <c r="C8" s="155">
        <v>7270795.92</v>
      </c>
      <c r="D8" s="155">
        <v>6889995.92</v>
      </c>
      <c r="E8" s="155">
        <v>6643698</v>
      </c>
      <c r="F8" s="155">
        <v>246297.92</v>
      </c>
      <c r="G8" s="155">
        <v>380800</v>
      </c>
    </row>
    <row r="9" ht="18.75" customHeight="1" outlineLevel="2" spans="1:7">
      <c r="A9" s="157" t="s">
        <v>78</v>
      </c>
      <c r="B9" s="157" t="s">
        <v>79</v>
      </c>
      <c r="C9" s="155">
        <v>384600</v>
      </c>
      <c r="D9" s="155">
        <v>103800</v>
      </c>
      <c r="E9" s="155"/>
      <c r="F9" s="155">
        <v>103800</v>
      </c>
      <c r="G9" s="155">
        <v>280800</v>
      </c>
    </row>
    <row r="10" ht="18.75" customHeight="1" outlineLevel="2" spans="1:7">
      <c r="A10" s="157" t="s">
        <v>80</v>
      </c>
      <c r="B10" s="157" t="s">
        <v>81</v>
      </c>
      <c r="C10" s="155">
        <v>4475189.72</v>
      </c>
      <c r="D10" s="155">
        <v>4375189.72</v>
      </c>
      <c r="E10" s="155">
        <v>4284775</v>
      </c>
      <c r="F10" s="155">
        <v>90414.72</v>
      </c>
      <c r="G10" s="155">
        <v>100000</v>
      </c>
    </row>
    <row r="11" ht="18.75" customHeight="1" outlineLevel="2" spans="1:7">
      <c r="A11" s="157" t="s">
        <v>82</v>
      </c>
      <c r="B11" s="157" t="s">
        <v>83</v>
      </c>
      <c r="C11" s="155">
        <v>2411006.2</v>
      </c>
      <c r="D11" s="155">
        <v>2411006.2</v>
      </c>
      <c r="E11" s="155">
        <v>2358923</v>
      </c>
      <c r="F11" s="155">
        <v>52083.2</v>
      </c>
      <c r="G11" s="155"/>
    </row>
    <row r="12" ht="18.75" customHeight="1" spans="1:7">
      <c r="A12" s="154" t="s">
        <v>84</v>
      </c>
      <c r="B12" s="154" t="s">
        <v>85</v>
      </c>
      <c r="C12" s="155">
        <v>1711807.51</v>
      </c>
      <c r="D12" s="155">
        <v>1711807.51</v>
      </c>
      <c r="E12" s="155">
        <v>1699807.51</v>
      </c>
      <c r="F12" s="155">
        <v>12000</v>
      </c>
      <c r="G12" s="155"/>
    </row>
    <row r="13" ht="18.75" customHeight="1" outlineLevel="1" spans="1:7">
      <c r="A13" s="156" t="s">
        <v>86</v>
      </c>
      <c r="B13" s="156" t="s">
        <v>87</v>
      </c>
      <c r="C13" s="155">
        <v>1436196.24</v>
      </c>
      <c r="D13" s="155">
        <v>1436196.24</v>
      </c>
      <c r="E13" s="155">
        <v>1424196.24</v>
      </c>
      <c r="F13" s="155">
        <v>12000</v>
      </c>
      <c r="G13" s="155"/>
    </row>
    <row r="14" ht="18.75" customHeight="1" outlineLevel="2" spans="1:7">
      <c r="A14" s="157" t="s">
        <v>88</v>
      </c>
      <c r="B14" s="157" t="s">
        <v>89</v>
      </c>
      <c r="C14" s="155">
        <v>12000</v>
      </c>
      <c r="D14" s="155">
        <v>12000</v>
      </c>
      <c r="E14" s="155"/>
      <c r="F14" s="155">
        <v>12000</v>
      </c>
      <c r="G14" s="155"/>
    </row>
    <row r="15" ht="33" customHeight="1" outlineLevel="2" spans="1:7">
      <c r="A15" s="157" t="s">
        <v>90</v>
      </c>
      <c r="B15" s="157" t="s">
        <v>91</v>
      </c>
      <c r="C15" s="155">
        <v>1208182.08</v>
      </c>
      <c r="D15" s="155">
        <v>1208182.08</v>
      </c>
      <c r="E15" s="155">
        <v>1208182.08</v>
      </c>
      <c r="F15" s="155"/>
      <c r="G15" s="155"/>
    </row>
    <row r="16" ht="31" customHeight="1" outlineLevel="2" spans="1:7">
      <c r="A16" s="157" t="s">
        <v>92</v>
      </c>
      <c r="B16" s="157" t="s">
        <v>93</v>
      </c>
      <c r="C16" s="155">
        <v>216014.16</v>
      </c>
      <c r="D16" s="155">
        <v>216014.16</v>
      </c>
      <c r="E16" s="155">
        <v>216014.16</v>
      </c>
      <c r="F16" s="155"/>
      <c r="G16" s="155"/>
    </row>
    <row r="17" ht="18.75" customHeight="1" outlineLevel="1" spans="1:7">
      <c r="A17" s="156" t="s">
        <v>94</v>
      </c>
      <c r="B17" s="156" t="s">
        <v>95</v>
      </c>
      <c r="C17" s="155">
        <v>23172</v>
      </c>
      <c r="D17" s="155">
        <v>23172</v>
      </c>
      <c r="E17" s="155">
        <v>23172</v>
      </c>
      <c r="F17" s="155"/>
      <c r="G17" s="155"/>
    </row>
    <row r="18" ht="18.75" customHeight="1" outlineLevel="2" spans="1:7">
      <c r="A18" s="157" t="s">
        <v>96</v>
      </c>
      <c r="B18" s="157" t="s">
        <v>97</v>
      </c>
      <c r="C18" s="155">
        <v>23172</v>
      </c>
      <c r="D18" s="155">
        <v>23172</v>
      </c>
      <c r="E18" s="155">
        <v>23172</v>
      </c>
      <c r="F18" s="155"/>
      <c r="G18" s="155"/>
    </row>
    <row r="19" ht="18.75" customHeight="1" outlineLevel="1" spans="1:7">
      <c r="A19" s="156" t="s">
        <v>98</v>
      </c>
      <c r="B19" s="156" t="s">
        <v>99</v>
      </c>
      <c r="C19" s="155">
        <v>252439.27</v>
      </c>
      <c r="D19" s="155">
        <v>252439.27</v>
      </c>
      <c r="E19" s="155">
        <v>252439.27</v>
      </c>
      <c r="F19" s="155"/>
      <c r="G19" s="155"/>
    </row>
    <row r="20" ht="26" customHeight="1" outlineLevel="2" spans="1:7">
      <c r="A20" s="157" t="s">
        <v>100</v>
      </c>
      <c r="B20" s="157" t="s">
        <v>99</v>
      </c>
      <c r="C20" s="155">
        <v>252439.27</v>
      </c>
      <c r="D20" s="155">
        <v>252439.27</v>
      </c>
      <c r="E20" s="155">
        <v>252439.27</v>
      </c>
      <c r="F20" s="155"/>
      <c r="G20" s="155"/>
    </row>
    <row r="21" ht="18.75" customHeight="1" spans="1:7">
      <c r="A21" s="154" t="s">
        <v>101</v>
      </c>
      <c r="B21" s="154" t="s">
        <v>102</v>
      </c>
      <c r="C21" s="155">
        <v>519133.25</v>
      </c>
      <c r="D21" s="155">
        <v>519133.25</v>
      </c>
      <c r="E21" s="155">
        <v>519133.25</v>
      </c>
      <c r="F21" s="155"/>
      <c r="G21" s="155"/>
    </row>
    <row r="22" ht="18.75" customHeight="1" outlineLevel="1" spans="1:7">
      <c r="A22" s="156" t="s">
        <v>103</v>
      </c>
      <c r="B22" s="156" t="s">
        <v>104</v>
      </c>
      <c r="C22" s="155">
        <v>519133.25</v>
      </c>
      <c r="D22" s="155">
        <v>519133.25</v>
      </c>
      <c r="E22" s="155">
        <v>519133.25</v>
      </c>
      <c r="F22" s="155"/>
      <c r="G22" s="155"/>
    </row>
    <row r="23" ht="18.75" customHeight="1" outlineLevel="2" spans="1:7">
      <c r="A23" s="157" t="s">
        <v>107</v>
      </c>
      <c r="B23" s="157" t="s">
        <v>108</v>
      </c>
      <c r="C23" s="155">
        <v>492298.3</v>
      </c>
      <c r="D23" s="155">
        <v>492298.3</v>
      </c>
      <c r="E23" s="155">
        <v>492298.3</v>
      </c>
      <c r="F23" s="155"/>
      <c r="G23" s="155"/>
    </row>
    <row r="24" ht="33" customHeight="1" outlineLevel="2" spans="1:7">
      <c r="A24" s="157" t="s">
        <v>109</v>
      </c>
      <c r="B24" s="157" t="s">
        <v>110</v>
      </c>
      <c r="C24" s="155">
        <v>26834.95</v>
      </c>
      <c r="D24" s="155">
        <v>26834.95</v>
      </c>
      <c r="E24" s="155">
        <v>26834.95</v>
      </c>
      <c r="F24" s="155"/>
      <c r="G24" s="155"/>
    </row>
    <row r="25" ht="18.75" customHeight="1" spans="1:7">
      <c r="A25" s="154" t="s">
        <v>111</v>
      </c>
      <c r="B25" s="154" t="s">
        <v>112</v>
      </c>
      <c r="C25" s="155">
        <v>805048.56</v>
      </c>
      <c r="D25" s="155">
        <v>805048.56</v>
      </c>
      <c r="E25" s="155">
        <v>805048.56</v>
      </c>
      <c r="F25" s="155"/>
      <c r="G25" s="155"/>
    </row>
    <row r="26" ht="18.75" customHeight="1" outlineLevel="1" spans="1:7">
      <c r="A26" s="156" t="s">
        <v>113</v>
      </c>
      <c r="B26" s="156" t="s">
        <v>114</v>
      </c>
      <c r="C26" s="155">
        <v>805048.56</v>
      </c>
      <c r="D26" s="155">
        <v>805048.56</v>
      </c>
      <c r="E26" s="155">
        <v>805048.56</v>
      </c>
      <c r="F26" s="155"/>
      <c r="G26" s="155"/>
    </row>
    <row r="27" ht="18.75" customHeight="1" outlineLevel="2" spans="1:7">
      <c r="A27" s="157" t="s">
        <v>115</v>
      </c>
      <c r="B27" s="157" t="s">
        <v>116</v>
      </c>
      <c r="C27" s="155">
        <v>805048.56</v>
      </c>
      <c r="D27" s="155">
        <v>805048.56</v>
      </c>
      <c r="E27" s="155">
        <v>805048.56</v>
      </c>
      <c r="F27" s="155"/>
      <c r="G27" s="155"/>
    </row>
    <row r="28" ht="18.75" customHeight="1" spans="1:7">
      <c r="A28" s="153" t="s">
        <v>30</v>
      </c>
      <c r="B28" s="153"/>
      <c r="C28" s="155">
        <v>10306785.24</v>
      </c>
      <c r="D28" s="155">
        <v>9925985.24</v>
      </c>
      <c r="E28" s="155">
        <v>9667687.32</v>
      </c>
      <c r="F28" s="155">
        <v>258297.92</v>
      </c>
      <c r="G28" s="155">
        <v>380800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F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160</v>
      </c>
    </row>
    <row r="2" ht="33.75" customHeight="1" spans="1:6">
      <c r="A2" s="145" t="str">
        <f>"2025"&amp;"年一般公共预算“三公”经费支出预算表"</f>
        <v>2025年一般公共预算“三公”经费支出预算表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"单位名称："&amp;"芒市芒海镇九年制学校"</f>
        <v>单位名称：芒市芒海镇九年制学校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161</v>
      </c>
      <c r="B4" s="71" t="s">
        <v>162</v>
      </c>
      <c r="C4" s="12" t="s">
        <v>163</v>
      </c>
      <c r="D4" s="13"/>
      <c r="E4" s="14"/>
      <c r="F4" s="71" t="s">
        <v>164</v>
      </c>
    </row>
    <row r="5" ht="19.5" customHeight="1" spans="1:6">
      <c r="A5" s="18"/>
      <c r="B5" s="74"/>
      <c r="C5" s="35" t="s">
        <v>33</v>
      </c>
      <c r="D5" s="35" t="s">
        <v>165</v>
      </c>
      <c r="E5" s="35" t="s">
        <v>166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/>
      <c r="B7" s="149"/>
      <c r="C7" s="150"/>
      <c r="D7" s="149"/>
      <c r="E7" s="149"/>
      <c r="F7" s="149"/>
    </row>
    <row r="8" customHeight="1" spans="1:6">
      <c r="A8" s="39" t="s">
        <v>167</v>
      </c>
      <c r="B8" s="39"/>
      <c r="C8" s="39"/>
      <c r="D8" s="39"/>
      <c r="E8" s="39"/>
      <c r="F8" s="3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H48" sqref="H48"/>
    </sheetView>
  </sheetViews>
  <sheetFormatPr defaultColWidth="10.2857142857143" defaultRowHeight="15" customHeight="1"/>
  <cols>
    <col min="1" max="2" width="12.4190476190476" customWidth="1"/>
    <col min="3" max="3" width="13.4285714285714" customWidth="1"/>
    <col min="4" max="4" width="6" customWidth="1"/>
    <col min="5" max="5" width="12.8571428571429" customWidth="1"/>
    <col min="6" max="6" width="5.57142857142857" customWidth="1"/>
    <col min="7" max="7" width="8.71428571428571" customWidth="1"/>
    <col min="8" max="8" width="14.5714285714286" customWidth="1"/>
    <col min="9" max="9" width="14.7142857142857" customWidth="1"/>
    <col min="10" max="11" width="6" customWidth="1"/>
    <col min="12" max="12" width="15.4285714285714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168</v>
      </c>
      <c r="U1" s="141"/>
      <c r="V1" s="141"/>
      <c r="W1" s="141"/>
    </row>
    <row r="2" ht="45.75" customHeight="1" spans="1:23">
      <c r="A2" s="138" t="s">
        <v>169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"单位名称："&amp;"芒市芒海镇九年制学校"</f>
        <v>单位名称：芒市芒海镇九年制学校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27</v>
      </c>
      <c r="U3" s="141"/>
      <c r="V3" s="141"/>
      <c r="W3" s="141"/>
    </row>
    <row r="4" ht="18.75" customHeight="1" spans="1:23">
      <c r="A4" s="139" t="s">
        <v>170</v>
      </c>
      <c r="B4" s="139" t="s">
        <v>171</v>
      </c>
      <c r="C4" s="139" t="s">
        <v>172</v>
      </c>
      <c r="D4" s="139" t="s">
        <v>173</v>
      </c>
      <c r="E4" s="139" t="s">
        <v>174</v>
      </c>
      <c r="F4" s="139" t="s">
        <v>175</v>
      </c>
      <c r="G4" s="139" t="s">
        <v>176</v>
      </c>
      <c r="H4" s="139" t="s">
        <v>177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178</v>
      </c>
      <c r="I5" s="139" t="s">
        <v>34</v>
      </c>
      <c r="J5" s="139" t="s">
        <v>179</v>
      </c>
      <c r="K5" s="139" t="s">
        <v>180</v>
      </c>
      <c r="L5" s="139" t="s">
        <v>181</v>
      </c>
      <c r="M5" s="139" t="s">
        <v>182</v>
      </c>
      <c r="N5" s="139" t="s">
        <v>183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184</v>
      </c>
      <c r="J6" s="139" t="s">
        <v>179</v>
      </c>
      <c r="K6" s="139" t="s">
        <v>180</v>
      </c>
      <c r="L6" s="139" t="s">
        <v>181</v>
      </c>
      <c r="M6" s="139" t="s">
        <v>182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185</v>
      </c>
      <c r="Q8" s="139" t="s">
        <v>186</v>
      </c>
      <c r="R8" s="139" t="s">
        <v>187</v>
      </c>
      <c r="S8" s="139" t="s">
        <v>188</v>
      </c>
      <c r="T8" s="139" t="s">
        <v>189</v>
      </c>
      <c r="U8" s="139" t="s">
        <v>190</v>
      </c>
      <c r="V8" s="139" t="s">
        <v>191</v>
      </c>
      <c r="W8" s="139" t="s">
        <v>192</v>
      </c>
    </row>
    <row r="9" ht="53.25" customHeight="1" spans="1:23">
      <c r="A9" s="134" t="s">
        <v>46</v>
      </c>
      <c r="B9" s="134"/>
      <c r="C9" s="134"/>
      <c r="D9" s="134"/>
      <c r="E9" s="134"/>
      <c r="F9" s="134"/>
      <c r="G9" s="134"/>
      <c r="H9" s="136">
        <v>9925985.24</v>
      </c>
      <c r="I9" s="136">
        <v>9925985.24</v>
      </c>
      <c r="J9" s="136"/>
      <c r="K9" s="136"/>
      <c r="L9" s="136">
        <v>9925985.24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46</v>
      </c>
      <c r="B10" s="134" t="s">
        <v>193</v>
      </c>
      <c r="C10" s="134" t="s">
        <v>194</v>
      </c>
      <c r="D10" s="134" t="s">
        <v>80</v>
      </c>
      <c r="E10" s="134" t="s">
        <v>81</v>
      </c>
      <c r="F10" s="134" t="s">
        <v>195</v>
      </c>
      <c r="G10" s="134" t="s">
        <v>196</v>
      </c>
      <c r="H10" s="136">
        <v>1494948</v>
      </c>
      <c r="I10" s="136">
        <v>1494948</v>
      </c>
      <c r="J10" s="136"/>
      <c r="K10" s="136"/>
      <c r="L10" s="136">
        <v>1494948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46</v>
      </c>
      <c r="B11" s="134" t="s">
        <v>193</v>
      </c>
      <c r="C11" s="134" t="s">
        <v>194</v>
      </c>
      <c r="D11" s="134" t="s">
        <v>82</v>
      </c>
      <c r="E11" s="134" t="s">
        <v>83</v>
      </c>
      <c r="F11" s="134" t="s">
        <v>195</v>
      </c>
      <c r="G11" s="134" t="s">
        <v>196</v>
      </c>
      <c r="H11" s="136">
        <v>867156</v>
      </c>
      <c r="I11" s="136">
        <v>867156</v>
      </c>
      <c r="J11" s="136"/>
      <c r="K11" s="136"/>
      <c r="L11" s="136">
        <v>867156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46</v>
      </c>
      <c r="B12" s="134" t="s">
        <v>193</v>
      </c>
      <c r="C12" s="134" t="s">
        <v>194</v>
      </c>
      <c r="D12" s="134" t="s">
        <v>80</v>
      </c>
      <c r="E12" s="134" t="s">
        <v>81</v>
      </c>
      <c r="F12" s="134" t="s">
        <v>197</v>
      </c>
      <c r="G12" s="134" t="s">
        <v>198</v>
      </c>
      <c r="H12" s="136">
        <v>706176</v>
      </c>
      <c r="I12" s="136">
        <v>706176</v>
      </c>
      <c r="J12" s="136"/>
      <c r="K12" s="136"/>
      <c r="L12" s="136">
        <v>706176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46</v>
      </c>
      <c r="B13" s="134" t="s">
        <v>193</v>
      </c>
      <c r="C13" s="134" t="s">
        <v>194</v>
      </c>
      <c r="D13" s="134" t="s">
        <v>82</v>
      </c>
      <c r="E13" s="134" t="s">
        <v>83</v>
      </c>
      <c r="F13" s="134" t="s">
        <v>197</v>
      </c>
      <c r="G13" s="134" t="s">
        <v>198</v>
      </c>
      <c r="H13" s="136">
        <v>415680</v>
      </c>
      <c r="I13" s="136">
        <v>415680</v>
      </c>
      <c r="J13" s="136"/>
      <c r="K13" s="136"/>
      <c r="L13" s="136">
        <v>415680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46</v>
      </c>
      <c r="B14" s="134" t="s">
        <v>193</v>
      </c>
      <c r="C14" s="134" t="s">
        <v>194</v>
      </c>
      <c r="D14" s="134" t="s">
        <v>80</v>
      </c>
      <c r="E14" s="134" t="s">
        <v>81</v>
      </c>
      <c r="F14" s="134" t="s">
        <v>199</v>
      </c>
      <c r="G14" s="134" t="s">
        <v>200</v>
      </c>
      <c r="H14" s="136">
        <v>124579</v>
      </c>
      <c r="I14" s="136">
        <v>124579</v>
      </c>
      <c r="J14" s="136"/>
      <c r="K14" s="136"/>
      <c r="L14" s="136">
        <v>124579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46</v>
      </c>
      <c r="B15" s="134" t="s">
        <v>193</v>
      </c>
      <c r="C15" s="134" t="s">
        <v>194</v>
      </c>
      <c r="D15" s="134" t="s">
        <v>82</v>
      </c>
      <c r="E15" s="134" t="s">
        <v>83</v>
      </c>
      <c r="F15" s="134" t="s">
        <v>199</v>
      </c>
      <c r="G15" s="134" t="s">
        <v>200</v>
      </c>
      <c r="H15" s="136">
        <v>72263</v>
      </c>
      <c r="I15" s="136">
        <v>72263</v>
      </c>
      <c r="J15" s="136"/>
      <c r="K15" s="136"/>
      <c r="L15" s="136">
        <v>72263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46</v>
      </c>
      <c r="B16" s="134" t="s">
        <v>193</v>
      </c>
      <c r="C16" s="134" t="s">
        <v>194</v>
      </c>
      <c r="D16" s="134" t="s">
        <v>80</v>
      </c>
      <c r="E16" s="134" t="s">
        <v>81</v>
      </c>
      <c r="F16" s="134" t="s">
        <v>199</v>
      </c>
      <c r="G16" s="134" t="s">
        <v>200</v>
      </c>
      <c r="H16" s="136">
        <v>480732</v>
      </c>
      <c r="I16" s="136">
        <v>480732</v>
      </c>
      <c r="J16" s="136"/>
      <c r="K16" s="136"/>
      <c r="L16" s="136">
        <v>480732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46</v>
      </c>
      <c r="B17" s="134" t="s">
        <v>193</v>
      </c>
      <c r="C17" s="134" t="s">
        <v>194</v>
      </c>
      <c r="D17" s="134" t="s">
        <v>82</v>
      </c>
      <c r="E17" s="134" t="s">
        <v>83</v>
      </c>
      <c r="F17" s="134" t="s">
        <v>199</v>
      </c>
      <c r="G17" s="134" t="s">
        <v>200</v>
      </c>
      <c r="H17" s="136">
        <v>284064</v>
      </c>
      <c r="I17" s="136">
        <v>284064</v>
      </c>
      <c r="J17" s="136"/>
      <c r="K17" s="136"/>
      <c r="L17" s="136">
        <v>284064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46</v>
      </c>
      <c r="B18" s="134" t="s">
        <v>193</v>
      </c>
      <c r="C18" s="134" t="s">
        <v>194</v>
      </c>
      <c r="D18" s="134" t="s">
        <v>80</v>
      </c>
      <c r="E18" s="134" t="s">
        <v>81</v>
      </c>
      <c r="F18" s="134" t="s">
        <v>199</v>
      </c>
      <c r="G18" s="134" t="s">
        <v>200</v>
      </c>
      <c r="H18" s="136">
        <v>454440</v>
      </c>
      <c r="I18" s="136">
        <v>454440</v>
      </c>
      <c r="J18" s="136"/>
      <c r="K18" s="136"/>
      <c r="L18" s="136">
        <v>454440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46</v>
      </c>
      <c r="B19" s="134" t="s">
        <v>193</v>
      </c>
      <c r="C19" s="134" t="s">
        <v>194</v>
      </c>
      <c r="D19" s="134" t="s">
        <v>82</v>
      </c>
      <c r="E19" s="134" t="s">
        <v>83</v>
      </c>
      <c r="F19" s="134" t="s">
        <v>199</v>
      </c>
      <c r="G19" s="134" t="s">
        <v>200</v>
      </c>
      <c r="H19" s="136">
        <v>268560</v>
      </c>
      <c r="I19" s="136">
        <v>268560</v>
      </c>
      <c r="J19" s="136"/>
      <c r="K19" s="136"/>
      <c r="L19" s="136">
        <v>268560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46</v>
      </c>
      <c r="B20" s="134" t="s">
        <v>193</v>
      </c>
      <c r="C20" s="134" t="s">
        <v>194</v>
      </c>
      <c r="D20" s="134" t="s">
        <v>80</v>
      </c>
      <c r="E20" s="134" t="s">
        <v>81</v>
      </c>
      <c r="F20" s="134" t="s">
        <v>199</v>
      </c>
      <c r="G20" s="134" t="s">
        <v>200</v>
      </c>
      <c r="H20" s="136">
        <v>764940</v>
      </c>
      <c r="I20" s="136">
        <v>764940</v>
      </c>
      <c r="J20" s="136"/>
      <c r="K20" s="136"/>
      <c r="L20" s="136">
        <v>764940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46</v>
      </c>
      <c r="B21" s="134" t="s">
        <v>193</v>
      </c>
      <c r="C21" s="134" t="s">
        <v>194</v>
      </c>
      <c r="D21" s="134" t="s">
        <v>82</v>
      </c>
      <c r="E21" s="134" t="s">
        <v>83</v>
      </c>
      <c r="F21" s="134" t="s">
        <v>199</v>
      </c>
      <c r="G21" s="134" t="s">
        <v>200</v>
      </c>
      <c r="H21" s="136">
        <v>451200</v>
      </c>
      <c r="I21" s="136">
        <v>451200</v>
      </c>
      <c r="J21" s="136"/>
      <c r="K21" s="136"/>
      <c r="L21" s="136">
        <v>451200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46</v>
      </c>
      <c r="B22" s="134" t="s">
        <v>201</v>
      </c>
      <c r="C22" s="134" t="s">
        <v>202</v>
      </c>
      <c r="D22" s="134" t="s">
        <v>90</v>
      </c>
      <c r="E22" s="134" t="s">
        <v>91</v>
      </c>
      <c r="F22" s="134" t="s">
        <v>203</v>
      </c>
      <c r="G22" s="134" t="s">
        <v>204</v>
      </c>
      <c r="H22" s="136">
        <v>1208182.08</v>
      </c>
      <c r="I22" s="136">
        <v>1208182.08</v>
      </c>
      <c r="J22" s="136"/>
      <c r="K22" s="136"/>
      <c r="L22" s="136">
        <v>1208182.08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46</v>
      </c>
      <c r="B23" s="134" t="s">
        <v>201</v>
      </c>
      <c r="C23" s="134" t="s">
        <v>202</v>
      </c>
      <c r="D23" s="134" t="s">
        <v>92</v>
      </c>
      <c r="E23" s="134" t="s">
        <v>93</v>
      </c>
      <c r="F23" s="134" t="s">
        <v>205</v>
      </c>
      <c r="G23" s="134" t="s">
        <v>206</v>
      </c>
      <c r="H23" s="136"/>
      <c r="I23" s="136"/>
      <c r="J23" s="136"/>
      <c r="K23" s="136"/>
      <c r="L23" s="136"/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46</v>
      </c>
      <c r="B24" s="134" t="s">
        <v>201</v>
      </c>
      <c r="C24" s="134" t="s">
        <v>202</v>
      </c>
      <c r="D24" s="134" t="s">
        <v>92</v>
      </c>
      <c r="E24" s="134" t="s">
        <v>93</v>
      </c>
      <c r="F24" s="134" t="s">
        <v>205</v>
      </c>
      <c r="G24" s="134" t="s">
        <v>206</v>
      </c>
      <c r="H24" s="136">
        <v>216014.16</v>
      </c>
      <c r="I24" s="136">
        <v>216014.16</v>
      </c>
      <c r="J24" s="136"/>
      <c r="K24" s="136"/>
      <c r="L24" s="136">
        <v>216014.16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46</v>
      </c>
      <c r="B25" s="134" t="s">
        <v>201</v>
      </c>
      <c r="C25" s="134" t="s">
        <v>202</v>
      </c>
      <c r="D25" s="134" t="s">
        <v>105</v>
      </c>
      <c r="E25" s="134" t="s">
        <v>106</v>
      </c>
      <c r="F25" s="134" t="s">
        <v>207</v>
      </c>
      <c r="G25" s="134" t="s">
        <v>208</v>
      </c>
      <c r="H25" s="136"/>
      <c r="I25" s="136"/>
      <c r="J25" s="136"/>
      <c r="K25" s="136"/>
      <c r="L25" s="136"/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46</v>
      </c>
      <c r="B26" s="134" t="s">
        <v>201</v>
      </c>
      <c r="C26" s="134" t="s">
        <v>202</v>
      </c>
      <c r="D26" s="134" t="s">
        <v>107</v>
      </c>
      <c r="E26" s="134" t="s">
        <v>108</v>
      </c>
      <c r="F26" s="134" t="s">
        <v>207</v>
      </c>
      <c r="G26" s="134" t="s">
        <v>208</v>
      </c>
      <c r="H26" s="136">
        <v>492298.3</v>
      </c>
      <c r="I26" s="136">
        <v>492298.3</v>
      </c>
      <c r="J26" s="136"/>
      <c r="K26" s="136"/>
      <c r="L26" s="136">
        <v>492298.3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46</v>
      </c>
      <c r="B27" s="134" t="s">
        <v>201</v>
      </c>
      <c r="C27" s="134" t="s">
        <v>202</v>
      </c>
      <c r="D27" s="134" t="s">
        <v>100</v>
      </c>
      <c r="E27" s="134" t="s">
        <v>99</v>
      </c>
      <c r="F27" s="134" t="s">
        <v>209</v>
      </c>
      <c r="G27" s="134" t="s">
        <v>210</v>
      </c>
      <c r="H27" s="136">
        <v>45583.27</v>
      </c>
      <c r="I27" s="136">
        <v>45583.27</v>
      </c>
      <c r="J27" s="136"/>
      <c r="K27" s="136"/>
      <c r="L27" s="136">
        <v>45583.27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46</v>
      </c>
      <c r="B28" s="134" t="s">
        <v>201</v>
      </c>
      <c r="C28" s="134" t="s">
        <v>202</v>
      </c>
      <c r="D28" s="134" t="s">
        <v>109</v>
      </c>
      <c r="E28" s="134" t="s">
        <v>110</v>
      </c>
      <c r="F28" s="134" t="s">
        <v>209</v>
      </c>
      <c r="G28" s="134" t="s">
        <v>210</v>
      </c>
      <c r="H28" s="136"/>
      <c r="I28" s="136"/>
      <c r="J28" s="136"/>
      <c r="K28" s="136"/>
      <c r="L28" s="136"/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46</v>
      </c>
      <c r="B29" s="134" t="s">
        <v>201</v>
      </c>
      <c r="C29" s="134" t="s">
        <v>202</v>
      </c>
      <c r="D29" s="134" t="s">
        <v>109</v>
      </c>
      <c r="E29" s="134" t="s">
        <v>110</v>
      </c>
      <c r="F29" s="134" t="s">
        <v>209</v>
      </c>
      <c r="G29" s="134" t="s">
        <v>210</v>
      </c>
      <c r="H29" s="136">
        <v>26834.95</v>
      </c>
      <c r="I29" s="136">
        <v>26834.95</v>
      </c>
      <c r="J29" s="136"/>
      <c r="K29" s="136"/>
      <c r="L29" s="136">
        <v>26834.95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46</v>
      </c>
      <c r="B30" s="134" t="s">
        <v>201</v>
      </c>
      <c r="C30" s="134" t="s">
        <v>202</v>
      </c>
      <c r="D30" s="134" t="s">
        <v>109</v>
      </c>
      <c r="E30" s="134" t="s">
        <v>110</v>
      </c>
      <c r="F30" s="134" t="s">
        <v>209</v>
      </c>
      <c r="G30" s="134" t="s">
        <v>210</v>
      </c>
      <c r="H30" s="136"/>
      <c r="I30" s="136"/>
      <c r="J30" s="136"/>
      <c r="K30" s="136"/>
      <c r="L30" s="136"/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46</v>
      </c>
      <c r="B31" s="134" t="s">
        <v>211</v>
      </c>
      <c r="C31" s="134" t="s">
        <v>116</v>
      </c>
      <c r="D31" s="134" t="s">
        <v>115</v>
      </c>
      <c r="E31" s="134" t="s">
        <v>116</v>
      </c>
      <c r="F31" s="134" t="s">
        <v>212</v>
      </c>
      <c r="G31" s="134" t="s">
        <v>116</v>
      </c>
      <c r="H31" s="136">
        <v>805048.56</v>
      </c>
      <c r="I31" s="136">
        <v>805048.56</v>
      </c>
      <c r="J31" s="136"/>
      <c r="K31" s="136"/>
      <c r="L31" s="136">
        <v>805048.56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46</v>
      </c>
      <c r="B32" s="134" t="s">
        <v>213</v>
      </c>
      <c r="C32" s="134" t="s">
        <v>214</v>
      </c>
      <c r="D32" s="134" t="s">
        <v>100</v>
      </c>
      <c r="E32" s="134" t="s">
        <v>99</v>
      </c>
      <c r="F32" s="134" t="s">
        <v>209</v>
      </c>
      <c r="G32" s="134" t="s">
        <v>210</v>
      </c>
      <c r="H32" s="136">
        <v>206856</v>
      </c>
      <c r="I32" s="136">
        <v>206856</v>
      </c>
      <c r="J32" s="136"/>
      <c r="K32" s="136"/>
      <c r="L32" s="136">
        <v>206856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46</v>
      </c>
      <c r="B33" s="134" t="s">
        <v>215</v>
      </c>
      <c r="C33" s="134" t="s">
        <v>216</v>
      </c>
      <c r="D33" s="134" t="s">
        <v>78</v>
      </c>
      <c r="E33" s="134" t="s">
        <v>79</v>
      </c>
      <c r="F33" s="134" t="s">
        <v>217</v>
      </c>
      <c r="G33" s="134" t="s">
        <v>218</v>
      </c>
      <c r="H33" s="136">
        <v>103800</v>
      </c>
      <c r="I33" s="136">
        <v>103800</v>
      </c>
      <c r="J33" s="136"/>
      <c r="K33" s="136"/>
      <c r="L33" s="136">
        <v>103800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46</v>
      </c>
      <c r="B34" s="134" t="s">
        <v>215</v>
      </c>
      <c r="C34" s="134" t="s">
        <v>216</v>
      </c>
      <c r="D34" s="134" t="s">
        <v>80</v>
      </c>
      <c r="E34" s="134" t="s">
        <v>81</v>
      </c>
      <c r="F34" s="134" t="s">
        <v>219</v>
      </c>
      <c r="G34" s="134" t="s">
        <v>220</v>
      </c>
      <c r="H34" s="136">
        <v>16470</v>
      </c>
      <c r="I34" s="136">
        <v>16470</v>
      </c>
      <c r="J34" s="136"/>
      <c r="K34" s="136"/>
      <c r="L34" s="136">
        <v>16470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46</v>
      </c>
      <c r="B35" s="134" t="s">
        <v>215</v>
      </c>
      <c r="C35" s="134" t="s">
        <v>216</v>
      </c>
      <c r="D35" s="134" t="s">
        <v>82</v>
      </c>
      <c r="E35" s="134" t="s">
        <v>83</v>
      </c>
      <c r="F35" s="134" t="s">
        <v>219</v>
      </c>
      <c r="G35" s="134" t="s">
        <v>220</v>
      </c>
      <c r="H35" s="136">
        <v>8750</v>
      </c>
      <c r="I35" s="136">
        <v>8750</v>
      </c>
      <c r="J35" s="136"/>
      <c r="K35" s="136"/>
      <c r="L35" s="136">
        <v>8750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46</v>
      </c>
      <c r="B36" s="134" t="s">
        <v>221</v>
      </c>
      <c r="C36" s="134" t="s">
        <v>222</v>
      </c>
      <c r="D36" s="134" t="s">
        <v>88</v>
      </c>
      <c r="E36" s="134" t="s">
        <v>89</v>
      </c>
      <c r="F36" s="134" t="s">
        <v>223</v>
      </c>
      <c r="G36" s="134" t="s">
        <v>224</v>
      </c>
      <c r="H36" s="136">
        <v>12000</v>
      </c>
      <c r="I36" s="136">
        <v>12000</v>
      </c>
      <c r="J36" s="136"/>
      <c r="K36" s="136"/>
      <c r="L36" s="136">
        <v>12000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4" t="s">
        <v>46</v>
      </c>
      <c r="B37" s="134" t="s">
        <v>225</v>
      </c>
      <c r="C37" s="134" t="s">
        <v>226</v>
      </c>
      <c r="D37" s="134" t="s">
        <v>80</v>
      </c>
      <c r="E37" s="134" t="s">
        <v>81</v>
      </c>
      <c r="F37" s="134" t="s">
        <v>227</v>
      </c>
      <c r="G37" s="134" t="s">
        <v>226</v>
      </c>
      <c r="H37" s="136"/>
      <c r="I37" s="136"/>
      <c r="J37" s="136"/>
      <c r="K37" s="136"/>
      <c r="L37" s="136"/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4" t="s">
        <v>46</v>
      </c>
      <c r="B38" s="134" t="s">
        <v>225</v>
      </c>
      <c r="C38" s="134" t="s">
        <v>226</v>
      </c>
      <c r="D38" s="134" t="s">
        <v>82</v>
      </c>
      <c r="E38" s="134" t="s">
        <v>83</v>
      </c>
      <c r="F38" s="134" t="s">
        <v>227</v>
      </c>
      <c r="G38" s="134" t="s">
        <v>226</v>
      </c>
      <c r="H38" s="136"/>
      <c r="I38" s="136"/>
      <c r="J38" s="136"/>
      <c r="K38" s="136"/>
      <c r="L38" s="136"/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4" t="s">
        <v>46</v>
      </c>
      <c r="B39" s="134" t="s">
        <v>225</v>
      </c>
      <c r="C39" s="134" t="s">
        <v>226</v>
      </c>
      <c r="D39" s="134" t="s">
        <v>80</v>
      </c>
      <c r="E39" s="134" t="s">
        <v>81</v>
      </c>
      <c r="F39" s="134" t="s">
        <v>227</v>
      </c>
      <c r="G39" s="134" t="s">
        <v>226</v>
      </c>
      <c r="H39" s="136">
        <v>73944.72</v>
      </c>
      <c r="I39" s="136">
        <v>73944.72</v>
      </c>
      <c r="J39" s="136"/>
      <c r="K39" s="136"/>
      <c r="L39" s="136">
        <v>73944.72</v>
      </c>
      <c r="M39" s="134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4" t="s">
        <v>46</v>
      </c>
      <c r="B40" s="134" t="s">
        <v>225</v>
      </c>
      <c r="C40" s="134" t="s">
        <v>226</v>
      </c>
      <c r="D40" s="134" t="s">
        <v>82</v>
      </c>
      <c r="E40" s="134" t="s">
        <v>83</v>
      </c>
      <c r="F40" s="134" t="s">
        <v>227</v>
      </c>
      <c r="G40" s="134" t="s">
        <v>226</v>
      </c>
      <c r="H40" s="136">
        <v>43333.2</v>
      </c>
      <c r="I40" s="136">
        <v>43333.2</v>
      </c>
      <c r="J40" s="136"/>
      <c r="K40" s="136"/>
      <c r="L40" s="136">
        <v>43333.2</v>
      </c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4" t="s">
        <v>46</v>
      </c>
      <c r="B41" s="134" t="s">
        <v>228</v>
      </c>
      <c r="C41" s="134" t="s">
        <v>229</v>
      </c>
      <c r="D41" s="134" t="s">
        <v>96</v>
      </c>
      <c r="E41" s="134" t="s">
        <v>97</v>
      </c>
      <c r="F41" s="134" t="s">
        <v>230</v>
      </c>
      <c r="G41" s="134" t="s">
        <v>231</v>
      </c>
      <c r="H41" s="136">
        <v>23172</v>
      </c>
      <c r="I41" s="136">
        <v>23172</v>
      </c>
      <c r="J41" s="136"/>
      <c r="K41" s="136"/>
      <c r="L41" s="136">
        <v>23172</v>
      </c>
      <c r="M41" s="134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4" t="s">
        <v>46</v>
      </c>
      <c r="B42" s="134" t="s">
        <v>232</v>
      </c>
      <c r="C42" s="134" t="s">
        <v>233</v>
      </c>
      <c r="D42" s="134" t="s">
        <v>80</v>
      </c>
      <c r="E42" s="134" t="s">
        <v>81</v>
      </c>
      <c r="F42" s="134" t="s">
        <v>234</v>
      </c>
      <c r="G42" s="134" t="s">
        <v>235</v>
      </c>
      <c r="H42" s="136">
        <v>19920</v>
      </c>
      <c r="I42" s="136">
        <v>19920</v>
      </c>
      <c r="J42" s="136"/>
      <c r="K42" s="136"/>
      <c r="L42" s="136">
        <v>19920</v>
      </c>
      <c r="M42" s="134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4" t="s">
        <v>46</v>
      </c>
      <c r="B43" s="134" t="s">
        <v>236</v>
      </c>
      <c r="C43" s="134" t="s">
        <v>237</v>
      </c>
      <c r="D43" s="134" t="s">
        <v>80</v>
      </c>
      <c r="E43" s="134" t="s">
        <v>81</v>
      </c>
      <c r="F43" s="134" t="s">
        <v>234</v>
      </c>
      <c r="G43" s="134" t="s">
        <v>235</v>
      </c>
      <c r="H43" s="136">
        <v>239040</v>
      </c>
      <c r="I43" s="136">
        <v>239040</v>
      </c>
      <c r="J43" s="136"/>
      <c r="K43" s="136"/>
      <c r="L43" s="136">
        <v>239040</v>
      </c>
      <c r="M43" s="134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30.75" customHeight="1" spans="1:23">
      <c r="A44" s="140" t="s">
        <v>30</v>
      </c>
      <c r="B44" s="140"/>
      <c r="C44" s="140"/>
      <c r="D44" s="140"/>
      <c r="E44" s="140"/>
      <c r="F44" s="140"/>
      <c r="G44" s="140"/>
      <c r="H44" s="136">
        <v>9925985.24</v>
      </c>
      <c r="I44" s="136">
        <v>9925985.24</v>
      </c>
      <c r="J44" s="136"/>
      <c r="K44" s="136"/>
      <c r="L44" s="136">
        <v>9925985.24</v>
      </c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</sheetData>
  <autoFilter ref="A8:W44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J34" sqref="J34"/>
    </sheetView>
  </sheetViews>
  <sheetFormatPr defaultColWidth="10.2857142857143" defaultRowHeight="15" customHeight="1"/>
  <cols>
    <col min="1" max="1" width="8.71428571428571" customWidth="1"/>
    <col min="2" max="2" width="9.57142857142857" customWidth="1"/>
    <col min="3" max="3" width="14.5714285714286" customWidth="1"/>
    <col min="4" max="4" width="13.8571428571429" customWidth="1"/>
    <col min="5" max="5" width="6" customWidth="1"/>
    <col min="6" max="6" width="7.28571428571429" customWidth="1"/>
    <col min="7" max="7" width="5.28571428571429" customWidth="1"/>
    <col min="8" max="8" width="8.42857142857143" customWidth="1"/>
    <col min="9" max="9" width="15.2857142857143" customWidth="1"/>
    <col min="10" max="10" width="15" customWidth="1"/>
    <col min="11" max="11" width="15.2857142857143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239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"单位名称："&amp;"芒市芒海镇九年制学校"</f>
        <v>单位名称：芒市芒海镇九年制学校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240</v>
      </c>
      <c r="B4" s="133" t="s">
        <v>171</v>
      </c>
      <c r="C4" s="133" t="s">
        <v>172</v>
      </c>
      <c r="D4" s="133" t="s">
        <v>241</v>
      </c>
      <c r="E4" s="133" t="s">
        <v>173</v>
      </c>
      <c r="F4" s="133" t="s">
        <v>174</v>
      </c>
      <c r="G4" s="133" t="s">
        <v>242</v>
      </c>
      <c r="H4" s="133" t="s">
        <v>243</v>
      </c>
      <c r="I4" s="133" t="s">
        <v>30</v>
      </c>
      <c r="J4" s="133" t="s">
        <v>244</v>
      </c>
      <c r="K4" s="133"/>
      <c r="L4" s="133"/>
      <c r="M4" s="133"/>
      <c r="N4" s="133" t="s">
        <v>183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245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185</v>
      </c>
      <c r="Q7" s="133" t="s">
        <v>186</v>
      </c>
      <c r="R7" s="133" t="s">
        <v>187</v>
      </c>
      <c r="S7" s="133" t="s">
        <v>188</v>
      </c>
      <c r="T7" s="133" t="s">
        <v>189</v>
      </c>
      <c r="U7" s="133" t="s">
        <v>190</v>
      </c>
      <c r="V7" s="133" t="s">
        <v>191</v>
      </c>
      <c r="W7" s="133" t="s">
        <v>192</v>
      </c>
    </row>
    <row r="8" ht="52.5" customHeight="1" spans="1:23">
      <c r="A8" s="134"/>
      <c r="B8" s="134"/>
      <c r="C8" s="134" t="s">
        <v>246</v>
      </c>
      <c r="D8" s="134"/>
      <c r="E8" s="134"/>
      <c r="F8" s="134"/>
      <c r="G8" s="134"/>
      <c r="H8" s="134"/>
      <c r="I8" s="136">
        <v>6398800</v>
      </c>
      <c r="J8" s="136"/>
      <c r="K8" s="136"/>
      <c r="L8" s="136"/>
      <c r="M8" s="136"/>
      <c r="N8" s="136"/>
      <c r="O8" s="136"/>
      <c r="P8" s="136"/>
      <c r="Q8" s="136"/>
      <c r="R8" s="136">
        <v>6398800</v>
      </c>
      <c r="S8" s="136"/>
      <c r="T8" s="136"/>
      <c r="U8" s="136"/>
      <c r="V8" s="136"/>
      <c r="W8" s="136">
        <v>6398800</v>
      </c>
    </row>
    <row r="9" ht="52.5" customHeight="1" outlineLevel="1" spans="1:23">
      <c r="A9" s="134" t="s">
        <v>247</v>
      </c>
      <c r="B9" s="134" t="s">
        <v>248</v>
      </c>
      <c r="C9" s="134" t="s">
        <v>246</v>
      </c>
      <c r="D9" s="134" t="s">
        <v>46</v>
      </c>
      <c r="E9" s="134" t="s">
        <v>78</v>
      </c>
      <c r="F9" s="134" t="s">
        <v>79</v>
      </c>
      <c r="G9" s="134" t="s">
        <v>249</v>
      </c>
      <c r="H9" s="134" t="s">
        <v>250</v>
      </c>
      <c r="I9" s="136">
        <v>900000</v>
      </c>
      <c r="J9" s="136"/>
      <c r="K9" s="136"/>
      <c r="L9" s="136"/>
      <c r="M9" s="136"/>
      <c r="N9" s="136"/>
      <c r="O9" s="136"/>
      <c r="P9" s="136"/>
      <c r="Q9" s="136"/>
      <c r="R9" s="136">
        <v>900000</v>
      </c>
      <c r="S9" s="136"/>
      <c r="T9" s="136"/>
      <c r="U9" s="136"/>
      <c r="V9" s="136"/>
      <c r="W9" s="136">
        <v>900000</v>
      </c>
    </row>
    <row r="10" ht="52.5" customHeight="1" outlineLevel="1" spans="1:23">
      <c r="A10" s="134" t="s">
        <v>247</v>
      </c>
      <c r="B10" s="134" t="s">
        <v>248</v>
      </c>
      <c r="C10" s="134" t="s">
        <v>246</v>
      </c>
      <c r="D10" s="134" t="s">
        <v>46</v>
      </c>
      <c r="E10" s="134" t="s">
        <v>80</v>
      </c>
      <c r="F10" s="134" t="s">
        <v>81</v>
      </c>
      <c r="G10" s="134" t="s">
        <v>219</v>
      </c>
      <c r="H10" s="134" t="s">
        <v>220</v>
      </c>
      <c r="I10" s="136">
        <v>188800</v>
      </c>
      <c r="J10" s="136"/>
      <c r="K10" s="136"/>
      <c r="L10" s="136"/>
      <c r="M10" s="136"/>
      <c r="N10" s="134"/>
      <c r="O10" s="134"/>
      <c r="P10" s="134"/>
      <c r="Q10" s="136"/>
      <c r="R10" s="136">
        <v>188800</v>
      </c>
      <c r="S10" s="136"/>
      <c r="T10" s="136"/>
      <c r="U10" s="136"/>
      <c r="V10" s="136"/>
      <c r="W10" s="136">
        <v>188800</v>
      </c>
    </row>
    <row r="11" ht="52.5" customHeight="1" outlineLevel="1" spans="1:23">
      <c r="A11" s="134" t="s">
        <v>247</v>
      </c>
      <c r="B11" s="134" t="s">
        <v>248</v>
      </c>
      <c r="C11" s="134" t="s">
        <v>246</v>
      </c>
      <c r="D11" s="134" t="s">
        <v>46</v>
      </c>
      <c r="E11" s="134" t="s">
        <v>80</v>
      </c>
      <c r="F11" s="134" t="s">
        <v>81</v>
      </c>
      <c r="G11" s="134" t="s">
        <v>251</v>
      </c>
      <c r="H11" s="134" t="s">
        <v>252</v>
      </c>
      <c r="I11" s="136">
        <v>50000</v>
      </c>
      <c r="J11" s="136"/>
      <c r="K11" s="136"/>
      <c r="L11" s="136"/>
      <c r="M11" s="136"/>
      <c r="N11" s="134"/>
      <c r="O11" s="134"/>
      <c r="P11" s="134"/>
      <c r="Q11" s="136"/>
      <c r="R11" s="136">
        <v>50000</v>
      </c>
      <c r="S11" s="136"/>
      <c r="T11" s="136"/>
      <c r="U11" s="136"/>
      <c r="V11" s="136"/>
      <c r="W11" s="136">
        <v>50000</v>
      </c>
    </row>
    <row r="12" ht="52.5" customHeight="1" outlineLevel="1" spans="1:23">
      <c r="A12" s="134" t="s">
        <v>247</v>
      </c>
      <c r="B12" s="134" t="s">
        <v>248</v>
      </c>
      <c r="C12" s="134" t="s">
        <v>246</v>
      </c>
      <c r="D12" s="134" t="s">
        <v>46</v>
      </c>
      <c r="E12" s="134" t="s">
        <v>80</v>
      </c>
      <c r="F12" s="134" t="s">
        <v>81</v>
      </c>
      <c r="G12" s="134" t="s">
        <v>253</v>
      </c>
      <c r="H12" s="134" t="s">
        <v>254</v>
      </c>
      <c r="I12" s="136">
        <v>110000</v>
      </c>
      <c r="J12" s="136"/>
      <c r="K12" s="136"/>
      <c r="L12" s="136"/>
      <c r="M12" s="136"/>
      <c r="N12" s="134"/>
      <c r="O12" s="134"/>
      <c r="P12" s="134"/>
      <c r="Q12" s="136"/>
      <c r="R12" s="136">
        <v>110000</v>
      </c>
      <c r="S12" s="136"/>
      <c r="T12" s="136"/>
      <c r="U12" s="136"/>
      <c r="V12" s="136"/>
      <c r="W12" s="136">
        <v>110000</v>
      </c>
    </row>
    <row r="13" ht="52.5" customHeight="1" outlineLevel="1" spans="1:23">
      <c r="A13" s="134" t="s">
        <v>247</v>
      </c>
      <c r="B13" s="134" t="s">
        <v>248</v>
      </c>
      <c r="C13" s="134" t="s">
        <v>246</v>
      </c>
      <c r="D13" s="134" t="s">
        <v>46</v>
      </c>
      <c r="E13" s="134" t="s">
        <v>80</v>
      </c>
      <c r="F13" s="134" t="s">
        <v>81</v>
      </c>
      <c r="G13" s="134" t="s">
        <v>217</v>
      </c>
      <c r="H13" s="134" t="s">
        <v>218</v>
      </c>
      <c r="I13" s="136">
        <v>300000</v>
      </c>
      <c r="J13" s="136"/>
      <c r="K13" s="136"/>
      <c r="L13" s="136"/>
      <c r="M13" s="136"/>
      <c r="N13" s="134"/>
      <c r="O13" s="134"/>
      <c r="P13" s="134"/>
      <c r="Q13" s="136"/>
      <c r="R13" s="136">
        <v>300000</v>
      </c>
      <c r="S13" s="136"/>
      <c r="T13" s="136"/>
      <c r="U13" s="136"/>
      <c r="V13" s="136"/>
      <c r="W13" s="136">
        <v>300000</v>
      </c>
    </row>
    <row r="14" ht="52.5" customHeight="1" outlineLevel="1" spans="1:23">
      <c r="A14" s="134" t="s">
        <v>247</v>
      </c>
      <c r="B14" s="134" t="s">
        <v>248</v>
      </c>
      <c r="C14" s="134" t="s">
        <v>246</v>
      </c>
      <c r="D14" s="134" t="s">
        <v>46</v>
      </c>
      <c r="E14" s="134" t="s">
        <v>80</v>
      </c>
      <c r="F14" s="134" t="s">
        <v>81</v>
      </c>
      <c r="G14" s="134" t="s">
        <v>249</v>
      </c>
      <c r="H14" s="134" t="s">
        <v>250</v>
      </c>
      <c r="I14" s="136">
        <v>2700000</v>
      </c>
      <c r="J14" s="136"/>
      <c r="K14" s="136"/>
      <c r="L14" s="136"/>
      <c r="M14" s="136"/>
      <c r="N14" s="134"/>
      <c r="O14" s="134"/>
      <c r="P14" s="134"/>
      <c r="Q14" s="136"/>
      <c r="R14" s="136">
        <v>2700000</v>
      </c>
      <c r="S14" s="136"/>
      <c r="T14" s="136"/>
      <c r="U14" s="136"/>
      <c r="V14" s="136"/>
      <c r="W14" s="136">
        <v>2700000</v>
      </c>
    </row>
    <row r="15" ht="52.5" customHeight="1" outlineLevel="1" spans="1:23">
      <c r="A15" s="134" t="s">
        <v>247</v>
      </c>
      <c r="B15" s="134" t="s">
        <v>248</v>
      </c>
      <c r="C15" s="134" t="s">
        <v>246</v>
      </c>
      <c r="D15" s="134" t="s">
        <v>46</v>
      </c>
      <c r="E15" s="134" t="s">
        <v>80</v>
      </c>
      <c r="F15" s="134" t="s">
        <v>81</v>
      </c>
      <c r="G15" s="134" t="s">
        <v>249</v>
      </c>
      <c r="H15" s="134" t="s">
        <v>250</v>
      </c>
      <c r="I15" s="136">
        <v>100000</v>
      </c>
      <c r="J15" s="136"/>
      <c r="K15" s="136"/>
      <c r="L15" s="136"/>
      <c r="M15" s="136"/>
      <c r="N15" s="134"/>
      <c r="O15" s="134"/>
      <c r="P15" s="134"/>
      <c r="Q15" s="136"/>
      <c r="R15" s="136">
        <v>100000</v>
      </c>
      <c r="S15" s="136"/>
      <c r="T15" s="136"/>
      <c r="U15" s="136"/>
      <c r="V15" s="136"/>
      <c r="W15" s="136">
        <v>100000</v>
      </c>
    </row>
    <row r="16" ht="52.5" customHeight="1" outlineLevel="1" spans="1:23">
      <c r="A16" s="134" t="s">
        <v>247</v>
      </c>
      <c r="B16" s="134" t="s">
        <v>248</v>
      </c>
      <c r="C16" s="134" t="s">
        <v>246</v>
      </c>
      <c r="D16" s="134" t="s">
        <v>46</v>
      </c>
      <c r="E16" s="134" t="s">
        <v>80</v>
      </c>
      <c r="F16" s="134" t="s">
        <v>81</v>
      </c>
      <c r="G16" s="134" t="s">
        <v>255</v>
      </c>
      <c r="H16" s="134" t="s">
        <v>256</v>
      </c>
      <c r="I16" s="136">
        <v>500000</v>
      </c>
      <c r="J16" s="136"/>
      <c r="K16" s="136"/>
      <c r="L16" s="136"/>
      <c r="M16" s="136"/>
      <c r="N16" s="134"/>
      <c r="O16" s="134"/>
      <c r="P16" s="134"/>
      <c r="Q16" s="136"/>
      <c r="R16" s="136">
        <v>500000</v>
      </c>
      <c r="S16" s="136"/>
      <c r="T16" s="136"/>
      <c r="U16" s="136"/>
      <c r="V16" s="136"/>
      <c r="W16" s="136">
        <v>500000</v>
      </c>
    </row>
    <row r="17" ht="52.5" customHeight="1" outlineLevel="1" spans="1:23">
      <c r="A17" s="134" t="s">
        <v>247</v>
      </c>
      <c r="B17" s="134" t="s">
        <v>248</v>
      </c>
      <c r="C17" s="134" t="s">
        <v>246</v>
      </c>
      <c r="D17" s="134" t="s">
        <v>46</v>
      </c>
      <c r="E17" s="134" t="s">
        <v>82</v>
      </c>
      <c r="F17" s="134" t="s">
        <v>83</v>
      </c>
      <c r="G17" s="134" t="s">
        <v>217</v>
      </c>
      <c r="H17" s="134" t="s">
        <v>218</v>
      </c>
      <c r="I17" s="136">
        <v>150000</v>
      </c>
      <c r="J17" s="136"/>
      <c r="K17" s="136"/>
      <c r="L17" s="136"/>
      <c r="M17" s="136"/>
      <c r="N17" s="134"/>
      <c r="O17" s="134"/>
      <c r="P17" s="134"/>
      <c r="Q17" s="136"/>
      <c r="R17" s="136">
        <v>150000</v>
      </c>
      <c r="S17" s="136"/>
      <c r="T17" s="136"/>
      <c r="U17" s="136"/>
      <c r="V17" s="136"/>
      <c r="W17" s="136">
        <v>150000</v>
      </c>
    </row>
    <row r="18" ht="52.5" customHeight="1" outlineLevel="1" spans="1:23">
      <c r="A18" s="134" t="s">
        <v>247</v>
      </c>
      <c r="B18" s="134" t="s">
        <v>248</v>
      </c>
      <c r="C18" s="134" t="s">
        <v>246</v>
      </c>
      <c r="D18" s="134" t="s">
        <v>46</v>
      </c>
      <c r="E18" s="134" t="s">
        <v>82</v>
      </c>
      <c r="F18" s="134" t="s">
        <v>83</v>
      </c>
      <c r="G18" s="134" t="s">
        <v>249</v>
      </c>
      <c r="H18" s="134" t="s">
        <v>250</v>
      </c>
      <c r="I18" s="136">
        <v>1400000</v>
      </c>
      <c r="J18" s="136"/>
      <c r="K18" s="136"/>
      <c r="L18" s="136"/>
      <c r="M18" s="136"/>
      <c r="N18" s="134"/>
      <c r="O18" s="134"/>
      <c r="P18" s="134"/>
      <c r="Q18" s="136"/>
      <c r="R18" s="136">
        <v>1400000</v>
      </c>
      <c r="S18" s="136"/>
      <c r="T18" s="136"/>
      <c r="U18" s="136"/>
      <c r="V18" s="136"/>
      <c r="W18" s="136">
        <v>1400000</v>
      </c>
    </row>
    <row r="19" ht="52.5" customHeight="1" spans="1:23">
      <c r="A19" s="134"/>
      <c r="B19" s="134"/>
      <c r="C19" s="134" t="s">
        <v>257</v>
      </c>
      <c r="D19" s="134"/>
      <c r="E19" s="134"/>
      <c r="F19" s="134"/>
      <c r="G19" s="134"/>
      <c r="H19" s="134"/>
      <c r="I19" s="136">
        <v>100000</v>
      </c>
      <c r="J19" s="136">
        <v>100000</v>
      </c>
      <c r="K19" s="136">
        <v>100000</v>
      </c>
      <c r="L19" s="136"/>
      <c r="M19" s="136"/>
      <c r="N19" s="134"/>
      <c r="O19" s="134"/>
      <c r="P19" s="134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4" t="s">
        <v>247</v>
      </c>
      <c r="B20" s="134" t="s">
        <v>258</v>
      </c>
      <c r="C20" s="134" t="s">
        <v>257</v>
      </c>
      <c r="D20" s="134" t="s">
        <v>46</v>
      </c>
      <c r="E20" s="134" t="s">
        <v>80</v>
      </c>
      <c r="F20" s="134" t="s">
        <v>81</v>
      </c>
      <c r="G20" s="134" t="s">
        <v>251</v>
      </c>
      <c r="H20" s="134" t="s">
        <v>252</v>
      </c>
      <c r="I20" s="136">
        <v>70000</v>
      </c>
      <c r="J20" s="136">
        <v>70000</v>
      </c>
      <c r="K20" s="136">
        <v>70000</v>
      </c>
      <c r="L20" s="136"/>
      <c r="M20" s="136"/>
      <c r="N20" s="134"/>
      <c r="O20" s="134"/>
      <c r="P20" s="134"/>
      <c r="Q20" s="136"/>
      <c r="R20" s="136"/>
      <c r="S20" s="136"/>
      <c r="T20" s="136"/>
      <c r="U20" s="136"/>
      <c r="V20" s="136"/>
      <c r="W20" s="136"/>
    </row>
    <row r="21" ht="52.5" customHeight="1" outlineLevel="1" spans="1:23">
      <c r="A21" s="134" t="s">
        <v>247</v>
      </c>
      <c r="B21" s="134" t="s">
        <v>258</v>
      </c>
      <c r="C21" s="134" t="s">
        <v>257</v>
      </c>
      <c r="D21" s="134" t="s">
        <v>46</v>
      </c>
      <c r="E21" s="134" t="s">
        <v>80</v>
      </c>
      <c r="F21" s="134" t="s">
        <v>81</v>
      </c>
      <c r="G21" s="134" t="s">
        <v>253</v>
      </c>
      <c r="H21" s="134" t="s">
        <v>254</v>
      </c>
      <c r="I21" s="136">
        <v>30000</v>
      </c>
      <c r="J21" s="136">
        <v>30000</v>
      </c>
      <c r="K21" s="136">
        <v>30000</v>
      </c>
      <c r="L21" s="136"/>
      <c r="M21" s="136"/>
      <c r="N21" s="134"/>
      <c r="O21" s="134"/>
      <c r="P21" s="134"/>
      <c r="Q21" s="136"/>
      <c r="R21" s="136"/>
      <c r="S21" s="136"/>
      <c r="T21" s="136"/>
      <c r="U21" s="136"/>
      <c r="V21" s="136"/>
      <c r="W21" s="136"/>
    </row>
    <row r="22" ht="52.5" customHeight="1" spans="1:23">
      <c r="A22" s="134"/>
      <c r="B22" s="134"/>
      <c r="C22" s="134" t="s">
        <v>259</v>
      </c>
      <c r="D22" s="134"/>
      <c r="E22" s="134"/>
      <c r="F22" s="134"/>
      <c r="G22" s="134"/>
      <c r="H22" s="134"/>
      <c r="I22" s="136">
        <v>280800</v>
      </c>
      <c r="J22" s="136">
        <v>280800</v>
      </c>
      <c r="K22" s="136">
        <v>280800</v>
      </c>
      <c r="L22" s="136"/>
      <c r="M22" s="136"/>
      <c r="N22" s="134"/>
      <c r="O22" s="134"/>
      <c r="P22" s="134"/>
      <c r="Q22" s="136"/>
      <c r="R22" s="136"/>
      <c r="S22" s="136"/>
      <c r="T22" s="136"/>
      <c r="U22" s="136"/>
      <c r="V22" s="136"/>
      <c r="W22" s="136"/>
    </row>
    <row r="23" ht="52.5" customHeight="1" outlineLevel="1" spans="1:23">
      <c r="A23" s="134" t="s">
        <v>247</v>
      </c>
      <c r="B23" s="134" t="s">
        <v>260</v>
      </c>
      <c r="C23" s="134" t="s">
        <v>259</v>
      </c>
      <c r="D23" s="134" t="s">
        <v>46</v>
      </c>
      <c r="E23" s="134" t="s">
        <v>78</v>
      </c>
      <c r="F23" s="134" t="s">
        <v>79</v>
      </c>
      <c r="G23" s="134" t="s">
        <v>219</v>
      </c>
      <c r="H23" s="134" t="s">
        <v>220</v>
      </c>
      <c r="I23" s="136">
        <v>47200</v>
      </c>
      <c r="J23" s="136">
        <v>47200</v>
      </c>
      <c r="K23" s="136">
        <v>47200</v>
      </c>
      <c r="L23" s="136"/>
      <c r="M23" s="136"/>
      <c r="N23" s="134"/>
      <c r="O23" s="134"/>
      <c r="P23" s="134"/>
      <c r="Q23" s="136"/>
      <c r="R23" s="136"/>
      <c r="S23" s="136"/>
      <c r="T23" s="136"/>
      <c r="U23" s="136"/>
      <c r="V23" s="136"/>
      <c r="W23" s="136"/>
    </row>
    <row r="24" ht="52.5" customHeight="1" outlineLevel="1" spans="1:23">
      <c r="A24" s="134" t="s">
        <v>247</v>
      </c>
      <c r="B24" s="134" t="s">
        <v>260</v>
      </c>
      <c r="C24" s="134" t="s">
        <v>259</v>
      </c>
      <c r="D24" s="134" t="s">
        <v>46</v>
      </c>
      <c r="E24" s="134" t="s">
        <v>78</v>
      </c>
      <c r="F24" s="134" t="s">
        <v>79</v>
      </c>
      <c r="G24" s="134" t="s">
        <v>261</v>
      </c>
      <c r="H24" s="134" t="s">
        <v>262</v>
      </c>
      <c r="I24" s="136">
        <v>15000</v>
      </c>
      <c r="J24" s="136">
        <v>15000</v>
      </c>
      <c r="K24" s="136">
        <v>15000</v>
      </c>
      <c r="L24" s="136"/>
      <c r="M24" s="136"/>
      <c r="N24" s="134"/>
      <c r="O24" s="134"/>
      <c r="P24" s="134"/>
      <c r="Q24" s="136"/>
      <c r="R24" s="136"/>
      <c r="S24" s="136"/>
      <c r="T24" s="136"/>
      <c r="U24" s="136"/>
      <c r="V24" s="136"/>
      <c r="W24" s="136"/>
    </row>
    <row r="25" ht="52.5" customHeight="1" outlineLevel="1" spans="1:23">
      <c r="A25" s="134" t="s">
        <v>247</v>
      </c>
      <c r="B25" s="134" t="s">
        <v>260</v>
      </c>
      <c r="C25" s="134" t="s">
        <v>259</v>
      </c>
      <c r="D25" s="134" t="s">
        <v>46</v>
      </c>
      <c r="E25" s="134" t="s">
        <v>78</v>
      </c>
      <c r="F25" s="134" t="s">
        <v>79</v>
      </c>
      <c r="G25" s="134" t="s">
        <v>263</v>
      </c>
      <c r="H25" s="134" t="s">
        <v>264</v>
      </c>
      <c r="I25" s="136">
        <v>10000</v>
      </c>
      <c r="J25" s="136">
        <v>10000</v>
      </c>
      <c r="K25" s="136">
        <v>10000</v>
      </c>
      <c r="L25" s="136"/>
      <c r="M25" s="136"/>
      <c r="N25" s="134"/>
      <c r="O25" s="134"/>
      <c r="P25" s="134"/>
      <c r="Q25" s="136"/>
      <c r="R25" s="136"/>
      <c r="S25" s="136"/>
      <c r="T25" s="136"/>
      <c r="U25" s="136"/>
      <c r="V25" s="136"/>
      <c r="W25" s="136"/>
    </row>
    <row r="26" ht="52.5" customHeight="1" outlineLevel="1" spans="1:23">
      <c r="A26" s="134" t="s">
        <v>247</v>
      </c>
      <c r="B26" s="134" t="s">
        <v>260</v>
      </c>
      <c r="C26" s="134" t="s">
        <v>259</v>
      </c>
      <c r="D26" s="134" t="s">
        <v>46</v>
      </c>
      <c r="E26" s="134" t="s">
        <v>78</v>
      </c>
      <c r="F26" s="134" t="s">
        <v>79</v>
      </c>
      <c r="G26" s="134" t="s">
        <v>265</v>
      </c>
      <c r="H26" s="134" t="s">
        <v>266</v>
      </c>
      <c r="I26" s="136">
        <v>10000</v>
      </c>
      <c r="J26" s="136">
        <v>10000</v>
      </c>
      <c r="K26" s="136">
        <v>10000</v>
      </c>
      <c r="L26" s="136"/>
      <c r="M26" s="136"/>
      <c r="N26" s="134"/>
      <c r="O26" s="134"/>
      <c r="P26" s="134"/>
      <c r="Q26" s="136"/>
      <c r="R26" s="136"/>
      <c r="S26" s="136"/>
      <c r="T26" s="136"/>
      <c r="U26" s="136"/>
      <c r="V26" s="136"/>
      <c r="W26" s="136"/>
    </row>
    <row r="27" ht="52.5" customHeight="1" outlineLevel="1" spans="1:23">
      <c r="A27" s="134" t="s">
        <v>247</v>
      </c>
      <c r="B27" s="134" t="s">
        <v>260</v>
      </c>
      <c r="C27" s="134" t="s">
        <v>259</v>
      </c>
      <c r="D27" s="134" t="s">
        <v>46</v>
      </c>
      <c r="E27" s="134" t="s">
        <v>78</v>
      </c>
      <c r="F27" s="134" t="s">
        <v>79</v>
      </c>
      <c r="G27" s="134" t="s">
        <v>267</v>
      </c>
      <c r="H27" s="134" t="s">
        <v>268</v>
      </c>
      <c r="I27" s="136">
        <v>5000</v>
      </c>
      <c r="J27" s="136">
        <v>5000</v>
      </c>
      <c r="K27" s="136">
        <v>5000</v>
      </c>
      <c r="L27" s="136"/>
      <c r="M27" s="136"/>
      <c r="N27" s="134"/>
      <c r="O27" s="134"/>
      <c r="P27" s="134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4" t="s">
        <v>247</v>
      </c>
      <c r="B28" s="134" t="s">
        <v>260</v>
      </c>
      <c r="C28" s="134" t="s">
        <v>259</v>
      </c>
      <c r="D28" s="134" t="s">
        <v>46</v>
      </c>
      <c r="E28" s="134" t="s">
        <v>78</v>
      </c>
      <c r="F28" s="134" t="s">
        <v>79</v>
      </c>
      <c r="G28" s="134" t="s">
        <v>251</v>
      </c>
      <c r="H28" s="134" t="s">
        <v>252</v>
      </c>
      <c r="I28" s="136">
        <v>30000</v>
      </c>
      <c r="J28" s="136">
        <v>30000</v>
      </c>
      <c r="K28" s="136">
        <v>30000</v>
      </c>
      <c r="L28" s="136"/>
      <c r="M28" s="136"/>
      <c r="N28" s="134"/>
      <c r="O28" s="134"/>
      <c r="P28" s="134"/>
      <c r="Q28" s="136"/>
      <c r="R28" s="136"/>
      <c r="S28" s="136"/>
      <c r="T28" s="136"/>
      <c r="U28" s="136"/>
      <c r="V28" s="136"/>
      <c r="W28" s="136"/>
    </row>
    <row r="29" ht="52.5" customHeight="1" outlineLevel="1" spans="1:23">
      <c r="A29" s="134" t="s">
        <v>247</v>
      </c>
      <c r="B29" s="134" t="s">
        <v>260</v>
      </c>
      <c r="C29" s="134" t="s">
        <v>259</v>
      </c>
      <c r="D29" s="134" t="s">
        <v>46</v>
      </c>
      <c r="E29" s="134" t="s">
        <v>78</v>
      </c>
      <c r="F29" s="134" t="s">
        <v>79</v>
      </c>
      <c r="G29" s="134" t="s">
        <v>269</v>
      </c>
      <c r="H29" s="134" t="s">
        <v>270</v>
      </c>
      <c r="I29" s="136">
        <v>20000</v>
      </c>
      <c r="J29" s="136">
        <v>20000</v>
      </c>
      <c r="K29" s="136">
        <v>20000</v>
      </c>
      <c r="L29" s="136"/>
      <c r="M29" s="136"/>
      <c r="N29" s="134"/>
      <c r="O29" s="134"/>
      <c r="P29" s="134"/>
      <c r="Q29" s="136"/>
      <c r="R29" s="136"/>
      <c r="S29" s="136"/>
      <c r="T29" s="136"/>
      <c r="U29" s="136"/>
      <c r="V29" s="136"/>
      <c r="W29" s="136"/>
    </row>
    <row r="30" ht="52.5" customHeight="1" outlineLevel="1" spans="1:23">
      <c r="A30" s="134" t="s">
        <v>247</v>
      </c>
      <c r="B30" s="134" t="s">
        <v>260</v>
      </c>
      <c r="C30" s="134" t="s">
        <v>259</v>
      </c>
      <c r="D30" s="134" t="s">
        <v>46</v>
      </c>
      <c r="E30" s="134" t="s">
        <v>78</v>
      </c>
      <c r="F30" s="134" t="s">
        <v>79</v>
      </c>
      <c r="G30" s="134" t="s">
        <v>253</v>
      </c>
      <c r="H30" s="134" t="s">
        <v>254</v>
      </c>
      <c r="I30" s="136">
        <v>40000</v>
      </c>
      <c r="J30" s="136">
        <v>40000</v>
      </c>
      <c r="K30" s="136">
        <v>40000</v>
      </c>
      <c r="L30" s="136"/>
      <c r="M30" s="136"/>
      <c r="N30" s="134"/>
      <c r="O30" s="134"/>
      <c r="P30" s="134"/>
      <c r="Q30" s="136"/>
      <c r="R30" s="136"/>
      <c r="S30" s="136"/>
      <c r="T30" s="136"/>
      <c r="U30" s="136"/>
      <c r="V30" s="136"/>
      <c r="W30" s="136"/>
    </row>
    <row r="31" ht="52.5" customHeight="1" outlineLevel="1" spans="1:23">
      <c r="A31" s="134" t="s">
        <v>247</v>
      </c>
      <c r="B31" s="134" t="s">
        <v>260</v>
      </c>
      <c r="C31" s="134" t="s">
        <v>259</v>
      </c>
      <c r="D31" s="134" t="s">
        <v>46</v>
      </c>
      <c r="E31" s="134" t="s">
        <v>78</v>
      </c>
      <c r="F31" s="134" t="s">
        <v>79</v>
      </c>
      <c r="G31" s="134" t="s">
        <v>217</v>
      </c>
      <c r="H31" s="134" t="s">
        <v>218</v>
      </c>
      <c r="I31" s="136">
        <v>45600</v>
      </c>
      <c r="J31" s="136">
        <v>45600</v>
      </c>
      <c r="K31" s="136">
        <v>45600</v>
      </c>
      <c r="L31" s="136"/>
      <c r="M31" s="136"/>
      <c r="N31" s="134"/>
      <c r="O31" s="134"/>
      <c r="P31" s="134"/>
      <c r="Q31" s="136"/>
      <c r="R31" s="136"/>
      <c r="S31" s="136"/>
      <c r="T31" s="136"/>
      <c r="U31" s="136"/>
      <c r="V31" s="136"/>
      <c r="W31" s="136"/>
    </row>
    <row r="32" ht="52.5" customHeight="1" outlineLevel="1" spans="1:23">
      <c r="A32" s="134" t="s">
        <v>247</v>
      </c>
      <c r="B32" s="134" t="s">
        <v>260</v>
      </c>
      <c r="C32" s="134" t="s">
        <v>259</v>
      </c>
      <c r="D32" s="134" t="s">
        <v>46</v>
      </c>
      <c r="E32" s="134" t="s">
        <v>78</v>
      </c>
      <c r="F32" s="134" t="s">
        <v>79</v>
      </c>
      <c r="G32" s="134" t="s">
        <v>223</v>
      </c>
      <c r="H32" s="134" t="s">
        <v>224</v>
      </c>
      <c r="I32" s="136">
        <v>28000</v>
      </c>
      <c r="J32" s="136">
        <v>28000</v>
      </c>
      <c r="K32" s="136">
        <v>28000</v>
      </c>
      <c r="L32" s="136"/>
      <c r="M32" s="136"/>
      <c r="N32" s="134"/>
      <c r="O32" s="134"/>
      <c r="P32" s="134"/>
      <c r="Q32" s="136"/>
      <c r="R32" s="136"/>
      <c r="S32" s="136"/>
      <c r="T32" s="136"/>
      <c r="U32" s="136"/>
      <c r="V32" s="136"/>
      <c r="W32" s="136"/>
    </row>
    <row r="33" ht="52.5" customHeight="1" outlineLevel="1" spans="1:23">
      <c r="A33" s="134" t="s">
        <v>247</v>
      </c>
      <c r="B33" s="134" t="s">
        <v>260</v>
      </c>
      <c r="C33" s="134" t="s">
        <v>259</v>
      </c>
      <c r="D33" s="134" t="s">
        <v>46</v>
      </c>
      <c r="E33" s="134" t="s">
        <v>78</v>
      </c>
      <c r="F33" s="134" t="s">
        <v>79</v>
      </c>
      <c r="G33" s="134" t="s">
        <v>255</v>
      </c>
      <c r="H33" s="134" t="s">
        <v>256</v>
      </c>
      <c r="I33" s="136">
        <v>30000</v>
      </c>
      <c r="J33" s="136">
        <v>30000</v>
      </c>
      <c r="K33" s="136">
        <v>30000</v>
      </c>
      <c r="L33" s="136"/>
      <c r="M33" s="136"/>
      <c r="N33" s="134"/>
      <c r="O33" s="134"/>
      <c r="P33" s="134"/>
      <c r="Q33" s="136"/>
      <c r="R33" s="136"/>
      <c r="S33" s="136"/>
      <c r="T33" s="136"/>
      <c r="U33" s="136"/>
      <c r="V33" s="136"/>
      <c r="W33" s="136"/>
    </row>
    <row r="34" ht="30" customHeight="1" spans="1:23">
      <c r="A34" s="135" t="s">
        <v>30</v>
      </c>
      <c r="B34" s="135"/>
      <c r="C34" s="135"/>
      <c r="D34" s="135"/>
      <c r="E34" s="135"/>
      <c r="F34" s="135"/>
      <c r="G34" s="135"/>
      <c r="H34" s="135"/>
      <c r="I34" s="136">
        <v>6779600</v>
      </c>
      <c r="J34" s="136">
        <v>380800</v>
      </c>
      <c r="K34" s="136">
        <v>380800</v>
      </c>
      <c r="L34" s="136"/>
      <c r="M34" s="136"/>
      <c r="N34" s="136"/>
      <c r="O34" s="136"/>
      <c r="P34" s="136"/>
      <c r="Q34" s="136"/>
      <c r="R34" s="136">
        <v>6398800</v>
      </c>
      <c r="S34" s="136"/>
      <c r="T34" s="136"/>
      <c r="U34" s="136"/>
      <c r="V34" s="136"/>
      <c r="W34" s="136">
        <v>6398800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5"/>
  <sheetViews>
    <sheetView showZeros="0" workbookViewId="0">
      <selection activeCell="J35" sqref="J35"/>
    </sheetView>
  </sheetViews>
  <sheetFormatPr defaultColWidth="10.2857142857143" defaultRowHeight="15" customHeight="1"/>
  <cols>
    <col min="1" max="1" width="14.2857142857143" customWidth="1"/>
    <col min="2" max="2" width="15.8571428571429" customWidth="1"/>
    <col min="3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271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"单位名称："&amp;"芒市芒海镇九年制学校"</f>
        <v>单位名称：芒市芒海镇九年制学校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272</v>
      </c>
      <c r="B4" s="127" t="s">
        <v>273</v>
      </c>
      <c r="C4" s="127" t="s">
        <v>274</v>
      </c>
      <c r="D4" s="127" t="s">
        <v>275</v>
      </c>
      <c r="E4" s="127" t="s">
        <v>276</v>
      </c>
      <c r="F4" s="127" t="s">
        <v>277</v>
      </c>
      <c r="G4" s="127" t="s">
        <v>278</v>
      </c>
      <c r="H4" s="127" t="s">
        <v>279</v>
      </c>
      <c r="I4" s="127" t="s">
        <v>280</v>
      </c>
      <c r="J4" s="127" t="s">
        <v>281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246</v>
      </c>
      <c r="B7" s="128" t="s">
        <v>282</v>
      </c>
      <c r="C7" s="128" t="s">
        <v>283</v>
      </c>
      <c r="D7" s="128" t="s">
        <v>284</v>
      </c>
      <c r="E7" s="128" t="s">
        <v>285</v>
      </c>
      <c r="F7" s="128" t="s">
        <v>286</v>
      </c>
      <c r="G7" s="127" t="s">
        <v>63</v>
      </c>
      <c r="H7" s="127" t="s">
        <v>287</v>
      </c>
      <c r="I7" s="128" t="s">
        <v>288</v>
      </c>
      <c r="J7" s="128" t="s">
        <v>285</v>
      </c>
    </row>
    <row r="8" ht="52.5" customHeight="1" outlineLevel="1" spans="1:10">
      <c r="A8" s="128" t="s">
        <v>246</v>
      </c>
      <c r="B8" s="128" t="s">
        <v>282</v>
      </c>
      <c r="C8" s="128" t="s">
        <v>283</v>
      </c>
      <c r="D8" s="128" t="s">
        <v>284</v>
      </c>
      <c r="E8" s="128" t="s">
        <v>289</v>
      </c>
      <c r="F8" s="128" t="s">
        <v>290</v>
      </c>
      <c r="G8" s="127" t="s">
        <v>60</v>
      </c>
      <c r="H8" s="127" t="s">
        <v>291</v>
      </c>
      <c r="I8" s="128" t="s">
        <v>288</v>
      </c>
      <c r="J8" s="128" t="s">
        <v>289</v>
      </c>
    </row>
    <row r="9" ht="52.5" customHeight="1" outlineLevel="1" spans="1:10">
      <c r="A9" s="128" t="s">
        <v>246</v>
      </c>
      <c r="B9" s="128" t="s">
        <v>282</v>
      </c>
      <c r="C9" s="128" t="s">
        <v>283</v>
      </c>
      <c r="D9" s="128" t="s">
        <v>284</v>
      </c>
      <c r="E9" s="128" t="s">
        <v>292</v>
      </c>
      <c r="F9" s="128" t="s">
        <v>286</v>
      </c>
      <c r="G9" s="127" t="s">
        <v>61</v>
      </c>
      <c r="H9" s="127" t="s">
        <v>293</v>
      </c>
      <c r="I9" s="128" t="s">
        <v>288</v>
      </c>
      <c r="J9" s="128" t="s">
        <v>292</v>
      </c>
    </row>
    <row r="10" ht="52.5" customHeight="1" outlineLevel="1" spans="1:10">
      <c r="A10" s="128" t="s">
        <v>246</v>
      </c>
      <c r="B10" s="128" t="s">
        <v>282</v>
      </c>
      <c r="C10" s="128" t="s">
        <v>283</v>
      </c>
      <c r="D10" s="128" t="s">
        <v>294</v>
      </c>
      <c r="E10" s="128" t="s">
        <v>295</v>
      </c>
      <c r="F10" s="128" t="s">
        <v>290</v>
      </c>
      <c r="G10" s="127" t="s">
        <v>296</v>
      </c>
      <c r="H10" s="127" t="s">
        <v>297</v>
      </c>
      <c r="I10" s="128" t="s">
        <v>288</v>
      </c>
      <c r="J10" s="128" t="s">
        <v>295</v>
      </c>
    </row>
    <row r="11" ht="52.5" customHeight="1" outlineLevel="1" spans="1:10">
      <c r="A11" s="128" t="s">
        <v>246</v>
      </c>
      <c r="B11" s="128" t="s">
        <v>282</v>
      </c>
      <c r="C11" s="128" t="s">
        <v>283</v>
      </c>
      <c r="D11" s="128" t="s">
        <v>294</v>
      </c>
      <c r="E11" s="128" t="s">
        <v>298</v>
      </c>
      <c r="F11" s="128" t="s">
        <v>286</v>
      </c>
      <c r="G11" s="127" t="s">
        <v>299</v>
      </c>
      <c r="H11" s="127" t="s">
        <v>297</v>
      </c>
      <c r="I11" s="128" t="s">
        <v>288</v>
      </c>
      <c r="J11" s="128" t="s">
        <v>298</v>
      </c>
    </row>
    <row r="12" ht="52.5" customHeight="1" outlineLevel="1" spans="1:10">
      <c r="A12" s="128" t="s">
        <v>246</v>
      </c>
      <c r="B12" s="128" t="s">
        <v>282</v>
      </c>
      <c r="C12" s="128" t="s">
        <v>300</v>
      </c>
      <c r="D12" s="128" t="s">
        <v>301</v>
      </c>
      <c r="E12" s="128" t="s">
        <v>302</v>
      </c>
      <c r="F12" s="128" t="s">
        <v>286</v>
      </c>
      <c r="G12" s="127" t="s">
        <v>299</v>
      </c>
      <c r="H12" s="127" t="s">
        <v>297</v>
      </c>
      <c r="I12" s="128" t="s">
        <v>288</v>
      </c>
      <c r="J12" s="128" t="s">
        <v>302</v>
      </c>
    </row>
    <row r="13" ht="52.5" customHeight="1" outlineLevel="1" spans="1:10">
      <c r="A13" s="128" t="s">
        <v>246</v>
      </c>
      <c r="B13" s="128" t="s">
        <v>282</v>
      </c>
      <c r="C13" s="128" t="s">
        <v>303</v>
      </c>
      <c r="D13" s="128" t="s">
        <v>304</v>
      </c>
      <c r="E13" s="128" t="s">
        <v>305</v>
      </c>
      <c r="F13" s="128" t="s">
        <v>286</v>
      </c>
      <c r="G13" s="127" t="s">
        <v>299</v>
      </c>
      <c r="H13" s="127" t="s">
        <v>297</v>
      </c>
      <c r="I13" s="128" t="s">
        <v>288</v>
      </c>
      <c r="J13" s="128" t="s">
        <v>305</v>
      </c>
    </row>
    <row r="14" ht="52.5" customHeight="1" outlineLevel="1" spans="1:10">
      <c r="A14" s="128" t="s">
        <v>257</v>
      </c>
      <c r="B14" s="128" t="s">
        <v>282</v>
      </c>
      <c r="C14" s="128" t="s">
        <v>283</v>
      </c>
      <c r="D14" s="128" t="s">
        <v>294</v>
      </c>
      <c r="E14" s="128" t="s">
        <v>306</v>
      </c>
      <c r="F14" s="128" t="s">
        <v>290</v>
      </c>
      <c r="G14" s="127" t="s">
        <v>296</v>
      </c>
      <c r="H14" s="127" t="s">
        <v>297</v>
      </c>
      <c r="I14" s="128" t="s">
        <v>288</v>
      </c>
      <c r="J14" s="128" t="s">
        <v>306</v>
      </c>
    </row>
    <row r="15" ht="52.5" customHeight="1" outlineLevel="1" spans="1:10">
      <c r="A15" s="128" t="s">
        <v>257</v>
      </c>
      <c r="B15" s="128" t="s">
        <v>282</v>
      </c>
      <c r="C15" s="128" t="s">
        <v>300</v>
      </c>
      <c r="D15" s="128" t="s">
        <v>301</v>
      </c>
      <c r="E15" s="128" t="s">
        <v>307</v>
      </c>
      <c r="F15" s="128" t="s">
        <v>286</v>
      </c>
      <c r="G15" s="127" t="s">
        <v>299</v>
      </c>
      <c r="H15" s="127" t="s">
        <v>297</v>
      </c>
      <c r="I15" s="128" t="s">
        <v>288</v>
      </c>
      <c r="J15" s="128" t="s">
        <v>307</v>
      </c>
    </row>
    <row r="16" ht="52.5" customHeight="1" outlineLevel="1" spans="1:10">
      <c r="A16" s="128" t="s">
        <v>257</v>
      </c>
      <c r="B16" s="128" t="s">
        <v>282</v>
      </c>
      <c r="C16" s="128" t="s">
        <v>303</v>
      </c>
      <c r="D16" s="128" t="s">
        <v>304</v>
      </c>
      <c r="E16" s="128" t="s">
        <v>308</v>
      </c>
      <c r="F16" s="128" t="s">
        <v>286</v>
      </c>
      <c r="G16" s="127" t="s">
        <v>299</v>
      </c>
      <c r="H16" s="127" t="s">
        <v>297</v>
      </c>
      <c r="I16" s="128" t="s">
        <v>288</v>
      </c>
      <c r="J16" s="128" t="s">
        <v>308</v>
      </c>
    </row>
    <row r="17" ht="52.5" customHeight="1" outlineLevel="1" spans="1:10">
      <c r="A17" s="128" t="s">
        <v>259</v>
      </c>
      <c r="B17" s="128" t="s">
        <v>309</v>
      </c>
      <c r="C17" s="128" t="s">
        <v>283</v>
      </c>
      <c r="D17" s="128" t="s">
        <v>284</v>
      </c>
      <c r="E17" s="128" t="s">
        <v>310</v>
      </c>
      <c r="F17" s="128" t="s">
        <v>286</v>
      </c>
      <c r="G17" s="127" t="s">
        <v>63</v>
      </c>
      <c r="H17" s="127" t="s">
        <v>287</v>
      </c>
      <c r="I17" s="128" t="s">
        <v>288</v>
      </c>
      <c r="J17" s="128" t="s">
        <v>310</v>
      </c>
    </row>
    <row r="18" ht="52.5" customHeight="1" outlineLevel="1" spans="1:10">
      <c r="A18" s="128" t="s">
        <v>259</v>
      </c>
      <c r="B18" s="128" t="s">
        <v>309</v>
      </c>
      <c r="C18" s="128" t="s">
        <v>283</v>
      </c>
      <c r="D18" s="128" t="s">
        <v>284</v>
      </c>
      <c r="E18" s="128" t="s">
        <v>311</v>
      </c>
      <c r="F18" s="128" t="s">
        <v>286</v>
      </c>
      <c r="G18" s="127" t="s">
        <v>189</v>
      </c>
      <c r="H18" s="127" t="s">
        <v>312</v>
      </c>
      <c r="I18" s="128" t="s">
        <v>288</v>
      </c>
      <c r="J18" s="128" t="s">
        <v>311</v>
      </c>
    </row>
    <row r="19" ht="52.5" customHeight="1" outlineLevel="1" spans="1:10">
      <c r="A19" s="128" t="s">
        <v>259</v>
      </c>
      <c r="B19" s="128" t="s">
        <v>309</v>
      </c>
      <c r="C19" s="128" t="s">
        <v>283</v>
      </c>
      <c r="D19" s="128" t="s">
        <v>284</v>
      </c>
      <c r="E19" s="128" t="s">
        <v>313</v>
      </c>
      <c r="F19" s="128" t="s">
        <v>286</v>
      </c>
      <c r="G19" s="127" t="s">
        <v>314</v>
      </c>
      <c r="H19" s="127" t="s">
        <v>287</v>
      </c>
      <c r="I19" s="128" t="s">
        <v>288</v>
      </c>
      <c r="J19" s="128" t="s">
        <v>313</v>
      </c>
    </row>
    <row r="20" ht="52.5" customHeight="1" outlineLevel="1" spans="1:10">
      <c r="A20" s="128" t="s">
        <v>259</v>
      </c>
      <c r="B20" s="128" t="s">
        <v>309</v>
      </c>
      <c r="C20" s="128" t="s">
        <v>283</v>
      </c>
      <c r="D20" s="128" t="s">
        <v>284</v>
      </c>
      <c r="E20" s="128" t="s">
        <v>315</v>
      </c>
      <c r="F20" s="128" t="s">
        <v>286</v>
      </c>
      <c r="G20" s="127" t="s">
        <v>60</v>
      </c>
      <c r="H20" s="127" t="s">
        <v>293</v>
      </c>
      <c r="I20" s="128" t="s">
        <v>288</v>
      </c>
      <c r="J20" s="128" t="s">
        <v>315</v>
      </c>
    </row>
    <row r="21" ht="52.5" customHeight="1" outlineLevel="1" spans="1:10">
      <c r="A21" s="128" t="s">
        <v>259</v>
      </c>
      <c r="B21" s="128" t="s">
        <v>309</v>
      </c>
      <c r="C21" s="128" t="s">
        <v>283</v>
      </c>
      <c r="D21" s="128" t="s">
        <v>294</v>
      </c>
      <c r="E21" s="128" t="s">
        <v>316</v>
      </c>
      <c r="F21" s="128" t="s">
        <v>290</v>
      </c>
      <c r="G21" s="127" t="s">
        <v>296</v>
      </c>
      <c r="H21" s="127" t="s">
        <v>297</v>
      </c>
      <c r="I21" s="128" t="s">
        <v>288</v>
      </c>
      <c r="J21" s="128" t="s">
        <v>316</v>
      </c>
    </row>
    <row r="22" ht="52.5" customHeight="1" outlineLevel="1" spans="1:10">
      <c r="A22" s="128" t="s">
        <v>259</v>
      </c>
      <c r="B22" s="128" t="s">
        <v>309</v>
      </c>
      <c r="C22" s="128" t="s">
        <v>283</v>
      </c>
      <c r="D22" s="128" t="s">
        <v>294</v>
      </c>
      <c r="E22" s="128" t="s">
        <v>317</v>
      </c>
      <c r="F22" s="128" t="s">
        <v>290</v>
      </c>
      <c r="G22" s="127" t="s">
        <v>296</v>
      </c>
      <c r="H22" s="127" t="s">
        <v>297</v>
      </c>
      <c r="I22" s="128" t="s">
        <v>288</v>
      </c>
      <c r="J22" s="128" t="s">
        <v>317</v>
      </c>
    </row>
    <row r="23" ht="52.5" customHeight="1" outlineLevel="1" spans="1:10">
      <c r="A23" s="128" t="s">
        <v>259</v>
      </c>
      <c r="B23" s="128" t="s">
        <v>309</v>
      </c>
      <c r="C23" s="128" t="s">
        <v>283</v>
      </c>
      <c r="D23" s="128" t="s">
        <v>318</v>
      </c>
      <c r="E23" s="128" t="s">
        <v>319</v>
      </c>
      <c r="F23" s="128" t="s">
        <v>286</v>
      </c>
      <c r="G23" s="127" t="s">
        <v>320</v>
      </c>
      <c r="H23" s="127" t="s">
        <v>297</v>
      </c>
      <c r="I23" s="128" t="s">
        <v>288</v>
      </c>
      <c r="J23" s="128" t="s">
        <v>319</v>
      </c>
    </row>
    <row r="24" ht="52.5" customHeight="1" outlineLevel="1" spans="1:10">
      <c r="A24" s="128" t="s">
        <v>259</v>
      </c>
      <c r="B24" s="128" t="s">
        <v>309</v>
      </c>
      <c r="C24" s="128" t="s">
        <v>300</v>
      </c>
      <c r="D24" s="128" t="s">
        <v>301</v>
      </c>
      <c r="E24" s="128" t="s">
        <v>321</v>
      </c>
      <c r="F24" s="128" t="s">
        <v>286</v>
      </c>
      <c r="G24" s="127" t="s">
        <v>299</v>
      </c>
      <c r="H24" s="127" t="s">
        <v>297</v>
      </c>
      <c r="I24" s="128" t="s">
        <v>288</v>
      </c>
      <c r="J24" s="128" t="s">
        <v>321</v>
      </c>
    </row>
    <row r="25" ht="52.5" customHeight="1" outlineLevel="1" spans="1:10">
      <c r="A25" s="128" t="s">
        <v>259</v>
      </c>
      <c r="B25" s="128" t="s">
        <v>309</v>
      </c>
      <c r="C25" s="128" t="s">
        <v>303</v>
      </c>
      <c r="D25" s="128" t="s">
        <v>304</v>
      </c>
      <c r="E25" s="128" t="s">
        <v>322</v>
      </c>
      <c r="F25" s="128" t="s">
        <v>286</v>
      </c>
      <c r="G25" s="127" t="s">
        <v>299</v>
      </c>
      <c r="H25" s="127" t="s">
        <v>297</v>
      </c>
      <c r="I25" s="128" t="s">
        <v>288</v>
      </c>
      <c r="J25" s="128" t="s">
        <v>322</v>
      </c>
    </row>
  </sheetData>
  <mergeCells count="8">
    <mergeCell ref="A2:J2"/>
    <mergeCell ref="A3:E3"/>
    <mergeCell ref="A7:A13"/>
    <mergeCell ref="A14:A16"/>
    <mergeCell ref="A17:A25"/>
    <mergeCell ref="B7:B13"/>
    <mergeCell ref="B14:B16"/>
    <mergeCell ref="B17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QSNC</cp:lastModifiedBy>
  <dcterms:created xsi:type="dcterms:W3CDTF">2025-03-21T02:07:00Z</dcterms:created>
  <dcterms:modified xsi:type="dcterms:W3CDTF">2025-03-27T09:00:48Z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D232459AD2614CE590E56B77E7815369_13</vt:lpwstr>
  </property>
  <property fmtid="{D5CDD505-2E9C-101B-9397-08002B2CF9AE}" pid="3" name="KSOProductBuildVer">
    <vt:lpwstr>2052-12.1.0.15358</vt:lpwstr>
  </property>
</Properties>
</file>