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<sst xmlns="http://schemas.openxmlformats.org/spreadsheetml/2006/main" count="777" uniqueCount="338">
  <si>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</si>
  <si>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</si>
  <si>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</si>
  <si>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</si>
  <si>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</si>
  <si>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</si>
  <si>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</si>
  <si>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</si>
  <si>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</si>
  <si>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</si>
  <si>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</si>
  <si>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</si>
  <si>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</si>
  <si>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</si>
  <si>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</si>
  <si>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</si>
  <si>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</si>
  <si>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</si>
  <si>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</si>
  <si>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</si>
  <si>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</si>
  <si>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</si>
  <si>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</si>
  <si>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</si>
  <si>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</si>
  <si>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</si>
  <si>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</si>
  <si>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</si>
  <si>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</si>
  <si>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</si>
  <si>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</si>
  <si>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</si>
  <si>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</si>
  <si>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</si>
  <si>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</si>
  <si>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</si>
  <si>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</si>
  <si>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</si>
  <si>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</si>
  <si>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</si>
  <si>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</si>
  <si>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</si>
  <si>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</si>
  <si>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</si>
  <si>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</si>
  <si>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105027</t>
  </si>
  <si>
    <t>芒市第四小学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</si>
  <si>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</si>
  <si>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</si>
  <si>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</si>
  <si>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</si>
  <si>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</si>
  <si>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</si>
  <si>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</si>
  <si>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</si>
  <si>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</si>
  <si>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</si>
  <si>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</si>
  <si>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</si>
  <si>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</si>
  <si>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</si>
  <si>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</si>
  <si>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</si>
  <si>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</si>
  <si>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</si>
  <si>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</si>
  <si>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</si>
  <si>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</si>
  <si>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</si>
  <si>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</si>
  <si>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</si>
  <si>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</si>
  <si>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</si>
  <si>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</si>
  <si>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</si>
  <si>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</si>
  <si>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</si>
  <si>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</si>
  <si>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</si>
  <si>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</si>
  <si>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</si>
  <si>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</si>
  <si>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</si>
  <si>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</si>
  <si>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</si>
  <si>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</si>
  <si>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</si>
  <si>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</si>
  <si>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</si>
  <si>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</si>
  <si>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</si>
  <si>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</si>
  <si>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</si>
  <si>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</si>
  <si>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</si>
  <si>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</si>
  <si>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</si>
  <si>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</si>
  <si>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</si>
  <si>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</si>
  <si>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</si>
  <si>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</si>
  <si>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</si>
  <si>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</si>
  <si>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</si>
  <si>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</si>
  <si>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</si>
  <si>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</si>
  <si>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</si>
  <si>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</si>
  <si>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</si>
  <si>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</si>
  <si>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</si>
  <si>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</si>
  <si>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</si>
  <si>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</si>
  <si>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</si>
  <si>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</si>
  <si>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</si>
  <si>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</si>
  <si>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</si>
  <si>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</si>
  <si>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</si>
  <si>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</si>
  <si>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</si>
  <si>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</si>
  <si>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</si>
  <si>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</si>
  <si>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</si>
  <si>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</si>
  <si>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</si>
  <si>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</si>
  <si>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</si>
  <si>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</si>
  <si>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</si>
  <si>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</si>
  <si>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</si>
  <si>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</si>
  <si>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</si>
  <si>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</si>
  <si>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</si>
  <si>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</si>
  <si>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</si>
  <si>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</si>
  <si>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</si>
  <si>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</si>
  <si>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</si>
  <si>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</si>
  <si>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</si>
  <si>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</si>
  <si>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</si>
  <si>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</si>
  <si>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</si>
  <si>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</si>
  <si>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</si>
  <si>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</si>
  <si>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</si>
  <si>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</si>
  <si>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</si>
  <si>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</si>
  <si>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</si>
  <si>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</si>
  <si>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</si>
  <si>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说明：芒市第四小学无“三公”经费预算，此表无数据。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</si>
  <si>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</si>
  <si>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</si>
  <si>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</si>
  <si>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</si>
  <si>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</si>
  <si>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</si>
  <si>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</si>
  <si>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</si>
  <si>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</si>
  <si>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</si>
  <si>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</si>
  <si>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</si>
  <si>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</si>
  <si>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</si>
  <si>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</si>
  <si>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</si>
  <si>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</si>
  <si>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</si>
  <si>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</si>
  <si>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</si>
  <si>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</si>
  <si>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</si>
  <si>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</si>
  <si>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</si>
  <si>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</si>
  <si>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533103210000000019161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</si>
  <si>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</si>
  <si>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</si>
  <si>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</si>
  <si>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</si>
  <si>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</si>
  <si>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</si>
  <si>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</si>
  <si>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533103210000000019163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</si>
  <si>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</si>
  <si>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</si>
  <si>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</si>
  <si>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</si>
  <si>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</si>
  <si>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</si>
  <si>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</si>
  <si>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</si>
  <si>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</si>
  <si>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533103210000000019164</t>
  </si>
  <si>
    <t>30113</t>
  </si>
  <si>
    <t>533103210000000019170</t>
  </si>
  <si>
    <t>一般公用经费</t>
  </si>
  <si>
    <t>30226</t>
  </si>
  <si>
    <t>劳务费</t>
  </si>
  <si>
    <t>533103210000000019169</t>
  </si>
  <si>
    <t>退休公用经费</t>
  </si>
  <si>
    <t>30299</t>
  </si>
  <si>
    <t>其他商品和服务支出</t>
  </si>
  <si>
    <t>533103210000000019167</t>
  </si>
  <si>
    <t>工会经费</t>
  </si>
  <si>
    <t>30228</t>
  </si>
  <si>
    <t>533103210000000019168</t>
  </si>
  <si>
    <t>老干部党支部工作经费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</si>
  <si>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</si>
  <si>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</si>
  <si>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</si>
  <si>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</si>
  <si>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</si>
  <si>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</si>
  <si>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</si>
  <si>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</si>
  <si>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</si>
  <si>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</si>
  <si>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533103251100003723100</t>
  </si>
  <si>
    <t>30201</t>
  </si>
  <si>
    <t>办公费</t>
  </si>
  <si>
    <t>30240</t>
  </si>
  <si>
    <t>税金及附加费用</t>
  </si>
  <si>
    <t>30308</t>
  </si>
  <si>
    <t>助学金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</si>
  <si>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</si>
  <si>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</si>
  <si>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</si>
  <si>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</si>
  <si>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</si>
  <si>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</si>
  <si>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</si>
  <si>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</si>
  <si>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</si>
  <si>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</si>
  <si>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</si>
  <si>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1、根据资金要求，文件精神合理使用资金。加强资金管理，提升资金使用效率。
2、按要求安质按量完成学生课后服务内容。
3、根据资金要求、文件精神合理使用资金。
4、坚持无细化不预算、无预算不支出；完善项目库管理机制，提高预算安排的科学性。
</t>
  </si>
  <si>
    <t>产出指标</t>
  </si>
  <si>
    <t>数量指标</t>
  </si>
  <si>
    <t>参与课后服务教师数</t>
  </si>
  <si>
    <t>&gt;=</t>
  </si>
  <si>
    <t>114</t>
  </si>
  <si>
    <t>人</t>
  </si>
  <si>
    <t>定量指标</t>
  </si>
  <si>
    <t>该笔资金受益的教师人数</t>
  </si>
  <si>
    <t>受益学生数</t>
  </si>
  <si>
    <t>2504</t>
  </si>
  <si>
    <t>受益的学生人数</t>
  </si>
  <si>
    <t>质量指标</t>
  </si>
  <si>
    <t>提高教学质量，提升学生素养</t>
  </si>
  <si>
    <t>&gt;</t>
  </si>
  <si>
    <t>95</t>
  </si>
  <si>
    <t>%</t>
  </si>
  <si>
    <t>对学生素养的提升</t>
  </si>
  <si>
    <t>时效指标</t>
  </si>
  <si>
    <t>资金拨付及时性</t>
  </si>
  <si>
    <t>资金拨付及时程度</t>
  </si>
  <si>
    <t>效益指标</t>
  </si>
  <si>
    <t>社会效益</t>
  </si>
  <si>
    <t>提高教学质量提升办学效益</t>
  </si>
  <si>
    <t>办学效益</t>
  </si>
  <si>
    <t>满意度指标</t>
  </si>
  <si>
    <t>服务对象满意度</t>
  </si>
  <si>
    <t>师生满意度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</si>
  <si>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</si>
  <si>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</si>
  <si>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</si>
  <si>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</si>
  <si>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</si>
  <si>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说明：芒市第四小学无政府性基金支出预算，此表无数据。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</si>
  <si>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</si>
  <si>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</si>
  <si>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</si>
  <si>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</si>
  <si>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</si>
  <si>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</si>
  <si>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</si>
  <si>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</si>
  <si>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</si>
  <si>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</si>
  <si>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</si>
  <si>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</si>
  <si>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说明：芒市第四小学无政府采购预算，此表无数据。</t>
  </si>
  <si>
    <t>预算08表</t>
  </si>
  <si>
    <t>政府购买服务项目</t>
  </si>
  <si>
    <t>政府购买服务目录</t>
  </si>
  <si>
    <t>说明：芒市第四小学无政府购买服务预算，此表无数据。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</si>
  <si>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</si>
  <si>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</si>
  <si>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</si>
  <si>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</si>
  <si>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</si>
  <si>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</si>
  <si>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</si>
  <si>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</si>
  <si>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</si>
  <si>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</si>
  <si>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</si>
  <si>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</si>
  <si>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</si>
  <si>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</si>
  <si>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</si>
  <si>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</si>
  <si>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说明：芒市第四小学无市对下转移支付预算，此表无数据。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</si>
  <si>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</si>
  <si>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</si>
  <si>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</si>
  <si>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</si>
  <si>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</si>
  <si>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</si>
  <si>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</si>
  <si>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</si>
  <si>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</si>
  <si>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</si>
  <si>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说明：芒市第四小学无新增资产配置，此表无数据。</t>
  </si>
  <si>
    <t>预算11表</t>
  </si>
  <si>
    <t>上级补助</t>
  </si>
  <si>
    <t>公益性岗位社保补贴资金</t>
  </si>
  <si>
    <t>事业发展类</t>
  </si>
  <si>
    <t>30305</t>
  </si>
  <si>
    <t>生活补助</t>
  </si>
  <si>
    <t>预算12表</t>
  </si>
  <si>
    <t>项目级次</t>
  </si>
  <si>
    <t>说明：芒市第四小学无部门项目中期规划预算，此表无数据。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</si>
</sst>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0" fontId="1" fillId="0" borderId="0">
      <alignment vertical="top"/>
      <protection locked="0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2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53" applyFont="1" applyFill="1" applyBorder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53" applyFont="1" applyFill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0" xfId="53" applyFont="1" applyFill="1" applyBorder="1" applyAlignment="1" applyProtection="1">
      <alignment horizontal="left" vertical="center"/>
    </xf>
    <xf numFmtId="0" fontId="1" fillId="0" borderId="0" xfId="53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0" xfId="53" applyFont="1" applyFill="1" applyAlignment="1" applyProtection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6" fillId="0" borderId="14" xfId="53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6" applyFont="1" applyBorder="1">
      <alignment horizontal="left" vertical="center" wrapText="1"/>
    </xf>
    <xf numFmtId="49" fontId="13" fillId="0" borderId="0" xfId="56" applyFont="1" applyBorder="1" applyAlignment="1">
      <alignment horizontal="center" vertical="center" wrapText="1"/>
    </xf>
    <xf numFmtId="49" fontId="12" fillId="0" borderId="7" xfId="56" applyFont="1" applyAlignment="1">
      <alignment horizontal="center" vertical="center" wrapText="1"/>
    </xf>
    <xf numFmtId="49" fontId="12" fillId="0" borderId="7" xfId="56" applyFont="1">
      <alignment horizontal="left" vertical="center" wrapText="1"/>
    </xf>
    <xf numFmtId="49" fontId="12" fillId="0" borderId="0" xfId="56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6" applyFont="1">
      <alignment horizontal="left" vertical="center" wrapText="1"/>
    </xf>
    <xf numFmtId="49" fontId="4" fillId="0" borderId="7" xfId="56" applyFont="1" applyAlignment="1">
      <alignment horizontal="center" vertical="center" wrapText="1"/>
    </xf>
    <xf numFmtId="179" fontId="4" fillId="0" borderId="7" xfId="52" applyFont="1">
      <alignment horizontal="right" vertical="center"/>
    </xf>
    <xf numFmtId="0" fontId="14" fillId="0" borderId="0" xfId="0" applyFont="1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17" fillId="0" borderId="0" xfId="53" applyFont="1" applyFill="1" applyAlignment="1" applyProtection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8" fillId="0" borderId="7" xfId="56" applyFont="1" applyAlignment="1">
      <alignment horizontal="center" vertical="center" wrapText="1"/>
    </xf>
    <xf numFmtId="49" fontId="18" fillId="0" borderId="7" xfId="56" applyFont="1">
      <alignment horizontal="left" vertical="center" wrapText="1"/>
    </xf>
    <xf numFmtId="179" fontId="18" fillId="0" borderId="7" xfId="52" applyFont="1">
      <alignment horizontal="right" vertical="center"/>
    </xf>
    <xf numFmtId="49" fontId="18" fillId="0" borderId="7" xfId="56" applyFont="1" applyAlignment="1">
      <alignment horizontal="left" vertical="center" wrapText="1" indent="1"/>
    </xf>
    <xf numFmtId="49" fontId="18" fillId="0" borderId="7" xfId="56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6" applyNumberFormat="1" applyFont="1" applyBorder="1" applyAlignment="1">
      <alignment horizontal="left" vertical="center"/>
    </xf>
    <xf numFmtId="0" fontId="3" fillId="0" borderId="0" xfId="56" applyNumberFormat="1" applyFont="1" applyBorder="1" applyAlignment="1">
      <alignment horizontal="center" vertical="center"/>
    </xf>
    <xf numFmtId="0" fontId="4" fillId="0" borderId="7" xfId="56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6" applyNumberFormat="1" applyFont="1">
      <alignment horizontal="left" vertical="center" wrapText="1"/>
    </xf>
    <xf numFmtId="0" fontId="4" fillId="0" borderId="7" xfId="56" applyNumberFormat="1" applyFont="1" applyAlignment="1">
      <alignment horizontal="left" vertical="center" wrapText="1" indent="1"/>
    </xf>
    <xf numFmtId="0" fontId="4" fillId="0" borderId="7" xfId="56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6" applyFont="1" applyBorder="1">
      <alignment horizontal="left" vertical="center" wrapText="1"/>
    </xf>
    <xf numFmtId="49" fontId="4" fillId="0" borderId="0" xfId="56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3" xfId="56" applyFont="1" applyBorder="1">
      <alignment horizontal="left" vertical="center" wrapText="1"/>
    </xf>
    <xf numFmtId="49" fontId="4" fillId="0" borderId="13" xfId="56" applyFont="1" applyBorder="1" applyAlignment="1">
      <alignment horizontal="center" vertical="center" wrapText="1"/>
    </xf>
    <xf numFmtId="49" fontId="4" fillId="0" borderId="13" xfId="56" applyFont="1" applyBorder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ormal" xfId="53"/>
    <cellStyle name="NumberStyle" xfId="54"/>
    <cellStyle name="PercentStyle" xfId="55"/>
    <cellStyle name="TextStyle" xfId="56"/>
    <cellStyle name="TimeStyle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2" sqref="B12"/>
    </sheetView>
  </sheetViews>
  <sheetFormatPr defaultColWidth="10.3333333333333" defaultRowHeight="15" customHeight="1" outlineLevelCol="3"/>
  <cols>
    <col min="1" max="4" width="33.3333333333333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"2025"&amp;"年部门财务收支预算总表"</f>
        <v>2025年部门财务收支预算总表</v>
      </c>
      <c r="B2" s="182"/>
      <c r="C2" s="182"/>
      <c r="D2" s="182"/>
    </row>
    <row r="3" ht="18.75" customHeight="1" spans="1:4">
      <c r="A3" s="183" t="str">
        <f>"单位名称："&amp;"芒市第四小学"</f>
        <v>单位名称：芒市第四小学</v>
      </c>
      <c r="B3" s="183"/>
      <c r="C3" s="184"/>
      <c r="D3" s="185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20501567.41</v>
      </c>
      <c r="C6" s="137" t="str">
        <f>"一"&amp;"、"&amp;"教育支出"</f>
        <v>一、教育支出</v>
      </c>
      <c r="D6" s="139">
        <v>15681243.72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3958657.9</v>
      </c>
    </row>
    <row r="8" ht="18.75" customHeight="1" spans="1:4">
      <c r="A8" s="137" t="s">
        <v>9</v>
      </c>
      <c r="B8" s="139"/>
      <c r="C8" s="137" t="str">
        <f>"三"&amp;"、"&amp;"卫生健康支出"</f>
        <v>三、卫生健康支出</v>
      </c>
      <c r="D8" s="139">
        <v>1138458.23</v>
      </c>
    </row>
    <row r="9" ht="18.75" customHeight="1" spans="1:4">
      <c r="A9" s="137" t="s">
        <v>10</v>
      </c>
      <c r="B9" s="139"/>
      <c r="C9" s="137" t="str">
        <f>"四"&amp;"、"&amp;"住房保障支出"</f>
        <v>四、住房保障支出</v>
      </c>
      <c r="D9" s="139">
        <v>1761007.56</v>
      </c>
    </row>
    <row r="10" ht="18.75" customHeight="1" spans="1:4">
      <c r="A10" s="137" t="s">
        <v>11</v>
      </c>
      <c r="B10" s="139">
        <v>2037800</v>
      </c>
      <c r="C10" s="137"/>
      <c r="D10" s="139"/>
    </row>
    <row r="11" ht="18.75" customHeight="1" spans="1:4">
      <c r="A11" s="137" t="s">
        <v>12</v>
      </c>
      <c r="B11" s="139"/>
      <c r="C11" s="137"/>
      <c r="D11" s="139"/>
    </row>
    <row r="12" ht="18.75" customHeight="1" spans="1:4">
      <c r="A12" s="137" t="s">
        <v>13</v>
      </c>
      <c r="B12" s="139"/>
      <c r="C12" s="137"/>
      <c r="D12" s="139"/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2037800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22539367.41</v>
      </c>
      <c r="C32" s="137" t="s">
        <v>18</v>
      </c>
      <c r="D32" s="139">
        <v>22539367.41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22539367.41</v>
      </c>
      <c r="C36" s="137" t="s">
        <v>25</v>
      </c>
      <c r="D36" s="139">
        <v>22539367.41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6" sqref="D16"/>
    </sheetView>
  </sheetViews>
  <sheetFormatPr defaultColWidth="9.1047619047619" defaultRowHeight="14.25" customHeight="1" outlineLevelCol="5"/>
  <cols>
    <col min="1" max="1" width="24.3333333333333" customWidth="1"/>
    <col min="2" max="2" width="26" customWidth="1"/>
    <col min="3" max="6" width="24.333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95"/>
      <c r="E1" s="95"/>
      <c r="F1" s="117" t="s">
        <v>278</v>
      </c>
    </row>
    <row r="2" ht="26.25" customHeight="1" spans="1:6">
      <c r="A2" s="120" t="str">
        <f>"2025"&amp;"年部门政府性基金预算支出预算表"</f>
        <v>2025年部门政府性基金预算支出预算表</v>
      </c>
      <c r="B2" s="120" t="s">
        <v>279</v>
      </c>
      <c r="C2" s="121"/>
      <c r="D2" s="122"/>
      <c r="E2" s="122"/>
      <c r="F2" s="122"/>
    </row>
    <row r="3" ht="13.5" customHeight="1" spans="1:6">
      <c r="A3" s="123" t="str">
        <f>"单位名称："&amp;"芒市第四小学"</f>
        <v>单位名称：芒市第四小学</v>
      </c>
      <c r="B3" s="123" t="s">
        <v>280</v>
      </c>
      <c r="C3" s="124"/>
      <c r="D3" s="95"/>
      <c r="E3" s="95"/>
      <c r="F3" s="117" t="s">
        <v>1</v>
      </c>
    </row>
    <row r="4" ht="19.5" customHeight="1" spans="1:6">
      <c r="A4" s="59" t="s">
        <v>166</v>
      </c>
      <c r="B4" s="125" t="s">
        <v>48</v>
      </c>
      <c r="C4" s="59" t="s">
        <v>49</v>
      </c>
      <c r="D4" s="35" t="s">
        <v>281</v>
      </c>
      <c r="E4" s="35"/>
      <c r="F4" s="35"/>
    </row>
    <row r="5" ht="18.6" customHeight="1" spans="1:6">
      <c r="A5" s="59"/>
      <c r="B5" s="125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6" t="s">
        <v>60</v>
      </c>
      <c r="C6" s="126" t="s">
        <v>61</v>
      </c>
      <c r="D6" s="126" t="s">
        <v>62</v>
      </c>
      <c r="E6" s="126" t="s">
        <v>63</v>
      </c>
      <c r="F6" s="126" t="s">
        <v>64</v>
      </c>
    </row>
    <row r="7" ht="30" customHeight="1" spans="1:6">
      <c r="A7" s="33"/>
      <c r="B7" s="125"/>
      <c r="C7" s="33"/>
      <c r="D7" s="77"/>
      <c r="E7" s="127"/>
      <c r="F7" s="127"/>
    </row>
    <row r="8" ht="30" customHeight="1" spans="1:6">
      <c r="A8" s="22"/>
      <c r="B8" s="22"/>
      <c r="C8" s="22"/>
      <c r="D8" s="77"/>
      <c r="E8" s="127"/>
      <c r="F8" s="127"/>
    </row>
    <row r="9" ht="30" customHeight="1" spans="1:6">
      <c r="A9" s="20" t="s">
        <v>282</v>
      </c>
      <c r="B9" s="20" t="s">
        <v>282</v>
      </c>
      <c r="C9" s="20" t="s">
        <v>282</v>
      </c>
      <c r="D9" s="77"/>
      <c r="E9" s="127"/>
      <c r="F9" s="127"/>
    </row>
    <row r="10" ht="30" customHeight="1" spans="1:2">
      <c r="A10" s="93" t="s">
        <v>283</v>
      </c>
      <c r="B10" s="93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F17" sqref="F17"/>
    </sheetView>
  </sheetViews>
  <sheetFormatPr defaultColWidth="9.1047619047619" defaultRowHeight="14.25" customHeight="1"/>
  <cols>
    <col min="1" max="1" width="16.3333333333333" customWidth="1"/>
    <col min="2" max="3" width="9.66666666666667" customWidth="1"/>
    <col min="4" max="5" width="3.66666666666667" customWidth="1"/>
    <col min="6" max="6" width="11.3333333333333" customWidth="1"/>
    <col min="7" max="8" width="11.8857142857143" customWidth="1"/>
    <col min="9" max="9" width="10.2190476190476" customWidth="1"/>
    <col min="10" max="10" width="6" customWidth="1"/>
    <col min="11" max="11" width="9.78095238095238" customWidth="1"/>
    <col min="12" max="12" width="10.7809523809524" customWidth="1"/>
    <col min="13" max="15" width="10.6666666666667" customWidth="1"/>
    <col min="16" max="16" width="6.66666666666667" customWidth="1"/>
    <col min="17" max="17" width="11.4380952380952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2" t="s">
        <v>284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9"/>
      <c r="L2" s="29"/>
      <c r="M2" s="29"/>
      <c r="N2" s="29"/>
      <c r="O2" s="109"/>
      <c r="P2" s="109"/>
      <c r="Q2" s="29"/>
    </row>
    <row r="3" ht="18.75" customHeight="1" spans="1:17">
      <c r="A3" s="44" t="str">
        <f>"单位名称："&amp;"芒市第四小学"</f>
        <v>单位名称：芒市第四小学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0"/>
      <c r="P3" s="110"/>
      <c r="Q3" s="117" t="s">
        <v>27</v>
      </c>
    </row>
    <row r="4" ht="15.75" customHeight="1" spans="1:17">
      <c r="A4" s="11" t="s">
        <v>285</v>
      </c>
      <c r="B4" s="96" t="s">
        <v>286</v>
      </c>
      <c r="C4" s="96" t="s">
        <v>287</v>
      </c>
      <c r="D4" s="96" t="s">
        <v>288</v>
      </c>
      <c r="E4" s="96" t="s">
        <v>289</v>
      </c>
      <c r="F4" s="96" t="s">
        <v>290</v>
      </c>
      <c r="G4" s="47" t="s">
        <v>173</v>
      </c>
      <c r="H4" s="47"/>
      <c r="I4" s="47"/>
      <c r="J4" s="47"/>
      <c r="K4" s="111"/>
      <c r="L4" s="47"/>
      <c r="M4" s="47"/>
      <c r="N4" s="47"/>
      <c r="O4" s="74"/>
      <c r="P4" s="111"/>
      <c r="Q4" s="48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291</v>
      </c>
      <c r="J5" s="97" t="s">
        <v>292</v>
      </c>
      <c r="K5" s="112" t="s">
        <v>293</v>
      </c>
      <c r="L5" s="113" t="s">
        <v>294</v>
      </c>
      <c r="M5" s="113"/>
      <c r="N5" s="113"/>
      <c r="O5" s="114"/>
      <c r="P5" s="115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6"/>
      <c r="L6" s="98" t="s">
        <v>33</v>
      </c>
      <c r="M6" s="98" t="s">
        <v>40</v>
      </c>
      <c r="N6" s="98" t="s">
        <v>295</v>
      </c>
      <c r="O6" s="33" t="s">
        <v>42</v>
      </c>
      <c r="P6" s="116" t="s">
        <v>43</v>
      </c>
      <c r="Q6" s="98" t="s">
        <v>44</v>
      </c>
    </row>
    <row r="7" ht="15" customHeight="1" spans="1:17">
      <c r="A7" s="75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/>
      <c r="B8" s="102"/>
      <c r="C8" s="102"/>
      <c r="D8" s="103"/>
      <c r="E8" s="10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/>
      <c r="B9" s="102"/>
      <c r="C9" s="102"/>
      <c r="D9" s="103"/>
      <c r="E9" s="10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5" t="s">
        <v>282</v>
      </c>
      <c r="B10" s="106"/>
      <c r="C10" s="106"/>
      <c r="D10" s="106"/>
      <c r="E10" s="10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7" customHeight="1" spans="1:8">
      <c r="A11" s="107" t="s">
        <v>296</v>
      </c>
      <c r="B11" s="107"/>
      <c r="C11" s="107"/>
      <c r="D11" s="107"/>
      <c r="E11" s="107"/>
      <c r="F11" s="107"/>
      <c r="G11" s="107"/>
      <c r="H11" s="107"/>
    </row>
  </sheetData>
  <mergeCells count="17">
    <mergeCell ref="A2:Q2"/>
    <mergeCell ref="A3:F3"/>
    <mergeCell ref="G4:Q4"/>
    <mergeCell ref="L5:Q5"/>
    <mergeCell ref="A10:E10"/>
    <mergeCell ref="A11:H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D11"/>
    </sheetView>
  </sheetViews>
  <sheetFormatPr defaultColWidth="9.1047619047619" defaultRowHeight="14.25" customHeight="1"/>
  <cols>
    <col min="1" max="1" width="21.4380952380952" customWidth="1"/>
    <col min="2" max="2" width="9.78095238095238" customWidth="1"/>
    <col min="3" max="3" width="19.2190476190476" customWidth="1"/>
    <col min="4" max="5" width="12" customWidth="1"/>
    <col min="6" max="6" width="5.78095238095238" customWidth="1"/>
    <col min="7" max="7" width="6.43809523809524" customWidth="1"/>
    <col min="8" max="8" width="9.88571428571429" customWidth="1"/>
    <col min="9" max="14" width="11.333333333333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4"/>
      <c r="N1" s="94" t="s">
        <v>297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"单位名称："&amp;"芒市第四小学"</f>
        <v>单位名称：芒市第四小学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5"/>
      <c r="N3" s="42" t="s">
        <v>27</v>
      </c>
    </row>
    <row r="4" ht="15.75" customHeight="1" spans="1:14">
      <c r="A4" s="11" t="s">
        <v>285</v>
      </c>
      <c r="B4" s="11" t="s">
        <v>298</v>
      </c>
      <c r="C4" s="11" t="s">
        <v>299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291</v>
      </c>
      <c r="G5" s="11" t="s">
        <v>292</v>
      </c>
      <c r="H5" s="11" t="s">
        <v>293</v>
      </c>
      <c r="I5" s="12" t="s">
        <v>294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4" customHeight="1" spans="1:4">
      <c r="A11" s="93" t="s">
        <v>300</v>
      </c>
      <c r="B11" s="93"/>
      <c r="C11" s="93"/>
      <c r="D11" s="93"/>
    </row>
  </sheetData>
  <mergeCells count="14">
    <mergeCell ref="A2:N2"/>
    <mergeCell ref="A3:H3"/>
    <mergeCell ref="D4:N4"/>
    <mergeCell ref="I5:N5"/>
    <mergeCell ref="A10:C10"/>
    <mergeCell ref="A11:D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H21" sqref="H21"/>
    </sheetView>
  </sheetViews>
  <sheetFormatPr defaultColWidth="9.1047619047619" defaultRowHeight="14.25" customHeight="1"/>
  <cols>
    <col min="1" max="1" width="37.6666666666667" customWidth="1"/>
    <col min="2" max="4" width="6.88571428571429" customWidth="1"/>
    <col min="5" max="16" width="8.43809523809524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2" t="s">
        <v>301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3"/>
    </row>
    <row r="4" ht="18" customHeight="1" spans="1:16">
      <c r="A4" s="70" t="str">
        <f>"单位名称："&amp;"芒市第四小学"</f>
        <v>单位名称：芒市第四小学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4"/>
    </row>
    <row r="5" ht="19.5" customHeight="1" spans="1:16">
      <c r="A5" s="72" t="s">
        <v>302</v>
      </c>
      <c r="B5" s="12" t="s">
        <v>173</v>
      </c>
      <c r="C5" s="13"/>
      <c r="D5" s="73"/>
      <c r="E5" s="74" t="s">
        <v>303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5"/>
    </row>
    <row r="6" ht="40.5" customHeight="1" spans="1:16">
      <c r="A6" s="75"/>
      <c r="B6" s="16" t="s">
        <v>30</v>
      </c>
      <c r="C6" s="11" t="s">
        <v>34</v>
      </c>
      <c r="D6" s="76" t="s">
        <v>304</v>
      </c>
      <c r="E6" s="76" t="s">
        <v>305</v>
      </c>
      <c r="F6" s="76" t="s">
        <v>306</v>
      </c>
      <c r="G6" s="76" t="s">
        <v>307</v>
      </c>
      <c r="H6" s="76" t="s">
        <v>308</v>
      </c>
      <c r="I6" s="76" t="s">
        <v>309</v>
      </c>
      <c r="J6" s="76" t="s">
        <v>310</v>
      </c>
      <c r="K6" s="76" t="s">
        <v>311</v>
      </c>
      <c r="L6" s="76" t="s">
        <v>312</v>
      </c>
      <c r="M6" s="33" t="s">
        <v>313</v>
      </c>
      <c r="N6" s="33" t="s">
        <v>314</v>
      </c>
      <c r="O6" s="86" t="s">
        <v>315</v>
      </c>
      <c r="P6" s="33" t="s">
        <v>316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5">
        <v>16</v>
      </c>
    </row>
    <row r="8" ht="19.5" customHeight="1" spans="1:16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7"/>
      <c r="N8" s="87"/>
      <c r="O8" s="87"/>
      <c r="P8" s="87"/>
    </row>
    <row r="9" ht="19.5" customHeight="1" spans="1:16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1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7"/>
      <c r="N10" s="87"/>
      <c r="O10" s="87"/>
      <c r="P10" s="87"/>
    </row>
    <row r="11" ht="27" customHeight="1" spans="1:16">
      <c r="A11" s="81" t="s">
        <v>317</v>
      </c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27" sqref="H27"/>
    </sheetView>
  </sheetViews>
  <sheetFormatPr defaultColWidth="9.1047619047619" defaultRowHeight="12" customHeight="1" outlineLevelRow="7"/>
  <cols>
    <col min="1" max="2" width="15.6666666666667" customWidth="1"/>
    <col min="3" max="10" width="11.2190476190476" customWidth="1"/>
  </cols>
  <sheetData>
    <row r="1" customHeight="1" spans="10:10">
      <c r="J1" s="64" t="s">
        <v>318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"单位名称："&amp;"芒市第四小学"</f>
        <v>单位名称：芒市第四小学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240</v>
      </c>
      <c r="B4" s="34" t="s">
        <v>241</v>
      </c>
      <c r="C4" s="34" t="s">
        <v>242</v>
      </c>
      <c r="D4" s="34" t="s">
        <v>243</v>
      </c>
      <c r="E4" s="34" t="s">
        <v>244</v>
      </c>
      <c r="F4" s="59" t="s">
        <v>245</v>
      </c>
      <c r="G4" s="34" t="s">
        <v>246</v>
      </c>
      <c r="H4" s="59" t="s">
        <v>247</v>
      </c>
      <c r="I4" s="59" t="s">
        <v>248</v>
      </c>
      <c r="J4" s="34" t="s">
        <v>249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319</v>
      </c>
      <c r="C7" s="22" t="s">
        <v>319</v>
      </c>
      <c r="D7" s="22" t="s">
        <v>319</v>
      </c>
      <c r="E7" s="36" t="s">
        <v>319</v>
      </c>
      <c r="F7" s="22" t="s">
        <v>319</v>
      </c>
      <c r="G7" s="36" t="s">
        <v>319</v>
      </c>
      <c r="H7" s="22" t="s">
        <v>319</v>
      </c>
      <c r="I7" s="22" t="s">
        <v>319</v>
      </c>
      <c r="J7" s="36" t="s">
        <v>319</v>
      </c>
    </row>
    <row r="8" ht="36" customHeight="1" spans="1:10">
      <c r="A8" s="62" t="s">
        <v>317</v>
      </c>
      <c r="B8" s="62"/>
      <c r="C8" s="62"/>
      <c r="D8" s="62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18" sqref="C18"/>
    </sheetView>
  </sheetViews>
  <sheetFormatPr defaultColWidth="9.1047619047619" defaultRowHeight="12" customHeight="1" outlineLevelCol="7"/>
  <cols>
    <col min="1" max="8" width="16.885714285714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320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"单位名称："&amp;"芒市第四小学"</f>
        <v>单位名称：芒市第四小学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321</v>
      </c>
      <c r="C4" s="11" t="s">
        <v>322</v>
      </c>
      <c r="D4" s="11" t="s">
        <v>323</v>
      </c>
      <c r="E4" s="11" t="s">
        <v>324</v>
      </c>
      <c r="F4" s="46" t="s">
        <v>325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289</v>
      </c>
      <c r="G5" s="34" t="s">
        <v>326</v>
      </c>
      <c r="H5" s="34" t="s">
        <v>327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9" customHeight="1" spans="1:1">
      <c r="A9" s="54" t="s">
        <v>328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G14" sqref="G14"/>
    </sheetView>
  </sheetViews>
  <sheetFormatPr defaultColWidth="9.1047619047619" defaultRowHeight="14.25" customHeight="1"/>
  <cols>
    <col min="1" max="1" width="10.3333333333333" customWidth="1"/>
    <col min="2" max="3" width="23.8857142857143" customWidth="1"/>
    <col min="4" max="4" width="11.1047619047619" customWidth="1"/>
    <col min="5" max="5" width="17.6666666666667" customWidth="1"/>
    <col min="6" max="6" width="9.88571428571429" customWidth="1"/>
    <col min="7" max="7" width="17.6666666666667" customWidth="1"/>
    <col min="8" max="11" width="15.438095238095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329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"单位名称："&amp;"芒市第四小学"</f>
        <v>单位名称：芒市第四小学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224</v>
      </c>
      <c r="B4" s="33" t="s">
        <v>168</v>
      </c>
      <c r="C4" s="33" t="s">
        <v>225</v>
      </c>
      <c r="D4" s="34" t="s">
        <v>169</v>
      </c>
      <c r="E4" s="34" t="s">
        <v>170</v>
      </c>
      <c r="F4" s="34" t="s">
        <v>226</v>
      </c>
      <c r="G4" s="34" t="s">
        <v>227</v>
      </c>
      <c r="H4" s="35" t="s">
        <v>30</v>
      </c>
      <c r="I4" s="35" t="s">
        <v>330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331</v>
      </c>
      <c r="C8" s="36"/>
      <c r="D8" s="36"/>
      <c r="E8" s="36"/>
      <c r="F8" s="36"/>
      <c r="G8" s="36"/>
      <c r="H8" s="23">
        <v>1400</v>
      </c>
      <c r="I8" s="23">
        <v>1400</v>
      </c>
      <c r="J8" s="23"/>
      <c r="K8" s="40"/>
    </row>
    <row r="9" ht="52.5" customHeight="1" spans="1:11">
      <c r="A9" s="22" t="s">
        <v>332</v>
      </c>
      <c r="B9" s="22" t="s">
        <v>331</v>
      </c>
      <c r="C9" s="22" t="s">
        <v>46</v>
      </c>
      <c r="D9" s="22" t="s">
        <v>92</v>
      </c>
      <c r="E9" s="22" t="s">
        <v>93</v>
      </c>
      <c r="F9" s="22" t="s">
        <v>333</v>
      </c>
      <c r="G9" s="22" t="s">
        <v>334</v>
      </c>
      <c r="H9" s="23">
        <v>1400</v>
      </c>
      <c r="I9" s="23">
        <v>1400</v>
      </c>
      <c r="J9" s="23"/>
      <c r="K9" s="41"/>
    </row>
    <row r="10" ht="30" customHeight="1" spans="1:11">
      <c r="A10" s="37" t="s">
        <v>282</v>
      </c>
      <c r="B10" s="38"/>
      <c r="C10" s="38"/>
      <c r="D10" s="38"/>
      <c r="E10" s="38"/>
      <c r="F10" s="38"/>
      <c r="G10" s="38"/>
      <c r="H10" s="23">
        <v>1400</v>
      </c>
      <c r="I10" s="23">
        <v>1400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D13" sqref="D13"/>
    </sheetView>
  </sheetViews>
  <sheetFormatPr defaultColWidth="9.1047619047619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"单位名称："&amp;"芒市第四小学"</f>
        <v>单位名称：芒市第四小学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225</v>
      </c>
      <c r="B4" s="10" t="s">
        <v>224</v>
      </c>
      <c r="C4" s="10" t="s">
        <v>168</v>
      </c>
      <c r="D4" s="11" t="s">
        <v>336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319</v>
      </c>
      <c r="C10" s="26"/>
      <c r="D10" s="27"/>
      <c r="E10" s="23"/>
      <c r="F10" s="23"/>
      <c r="G10" s="23"/>
    </row>
    <row r="11" ht="30" customHeight="1" spans="1:1">
      <c r="A11" s="28" t="s">
        <v>337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047619047619" defaultRowHeight="12" customHeight="1"/>
  <cols>
    <col min="1" max="1" width="10.1428571428571" customWidth="1"/>
    <col min="2" max="2" width="13" customWidth="1"/>
    <col min="3" max="3" width="14.8571428571429" customWidth="1"/>
    <col min="4" max="4" width="14.5714285714286" customWidth="1"/>
    <col min="5" max="5" width="13.2190476190476" customWidth="1"/>
    <col min="6" max="6" width="8.43809523809524" customWidth="1"/>
    <col min="7" max="7" width="5.33333333333333" customWidth="1"/>
    <col min="8" max="8" width="8.43809523809524" customWidth="1"/>
    <col min="9" max="9" width="13.2857142857143" customWidth="1"/>
    <col min="10" max="12" width="11.8857142857143" customWidth="1"/>
    <col min="13" max="13" width="9.21904761904762" customWidth="1"/>
    <col min="14" max="14" width="13.5714285714286" customWidth="1"/>
    <col min="15" max="15" width="4.43809523809524" customWidth="1"/>
    <col min="16" max="19" width="4.88571428571429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"单位名称："&amp;"芒市第四小学"</f>
        <v>单位名称：芒市第四小学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9" t="s">
        <v>38</v>
      </c>
      <c r="J5" s="179"/>
      <c r="K5" s="179"/>
      <c r="L5" s="179"/>
      <c r="M5" s="179"/>
      <c r="N5" s="17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9"/>
      <c r="E6" s="89"/>
      <c r="F6" s="89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7" t="s">
        <v>45</v>
      </c>
      <c r="B8" s="177" t="s">
        <v>46</v>
      </c>
      <c r="C8" s="23">
        <v>22539367.41</v>
      </c>
      <c r="D8" s="23">
        <v>22539367.41</v>
      </c>
      <c r="E8" s="23">
        <v>20501567.41</v>
      </c>
      <c r="F8" s="23"/>
      <c r="G8" s="23"/>
      <c r="H8" s="23"/>
      <c r="I8" s="23">
        <v>2037800</v>
      </c>
      <c r="J8" s="23"/>
      <c r="K8" s="23"/>
      <c r="L8" s="23"/>
      <c r="M8" s="23"/>
      <c r="N8" s="23">
        <v>2037800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8"/>
      <c r="C9" s="167">
        <v>22539367.41</v>
      </c>
      <c r="D9" s="167">
        <v>22539367.41</v>
      </c>
      <c r="E9" s="167">
        <v>20501567.41</v>
      </c>
      <c r="F9" s="167"/>
      <c r="G9" s="167"/>
      <c r="H9" s="167"/>
      <c r="I9" s="167">
        <v>2037800</v>
      </c>
      <c r="J9" s="167"/>
      <c r="K9" s="167"/>
      <c r="L9" s="167"/>
      <c r="M9" s="167"/>
      <c r="N9" s="167">
        <v>2037800</v>
      </c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24" workbookViewId="0">
      <selection activeCell="A1" sqref="A1"/>
    </sheetView>
  </sheetViews>
  <sheetFormatPr defaultColWidth="8.88571428571429" defaultRowHeight="15" customHeight="1"/>
  <cols>
    <col min="1" max="1" width="9.66666666666667" customWidth="1"/>
    <col min="2" max="2" width="12" customWidth="1"/>
    <col min="3" max="3" width="17.1428571428571" customWidth="1"/>
    <col min="4" max="4" width="16.1428571428571" customWidth="1"/>
    <col min="5" max="5" width="17.4285714285714" customWidth="1"/>
    <col min="6" max="6" width="14.4380952380952" customWidth="1"/>
    <col min="7" max="7" width="12.6666666666667" customWidth="1"/>
    <col min="8" max="8" width="4.33333333333333" customWidth="1"/>
    <col min="9" max="9" width="7.33333333333333" customWidth="1"/>
    <col min="10" max="10" width="14.7142857142857" customWidth="1"/>
    <col min="11" max="13" width="12.7809523809524" customWidth="1"/>
    <col min="14" max="14" width="5.78095238095238" customWidth="1"/>
    <col min="15" max="15" width="15.5714285714286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2" t="s">
        <v>47</v>
      </c>
      <c r="O1" s="42"/>
    </row>
    <row r="2" ht="36" customHeight="1" spans="1:15">
      <c r="A2" s="170" t="str">
        <f>"2025"&amp;"年部门支出预算表"</f>
        <v>2025年部门支出预算表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1" t="str">
        <f>"单位名称："&amp;"芒市第四小学"</f>
        <v>单位名称：芒市第四小学</v>
      </c>
      <c r="B3" s="31"/>
      <c r="C3" s="31"/>
      <c r="D3" s="31"/>
      <c r="E3" s="31"/>
      <c r="F3" s="31"/>
      <c r="G3" s="169"/>
      <c r="H3" s="169"/>
      <c r="I3" s="169"/>
      <c r="J3" s="169"/>
      <c r="K3" s="169"/>
      <c r="L3" s="169"/>
      <c r="M3" s="169"/>
      <c r="N3" s="42" t="s">
        <v>1</v>
      </c>
      <c r="O3" s="42"/>
    </row>
    <row r="4" ht="31.5" customHeight="1" spans="1:15">
      <c r="A4" s="171" t="s">
        <v>48</v>
      </c>
      <c r="B4" s="171" t="s">
        <v>49</v>
      </c>
      <c r="C4" s="171" t="s">
        <v>30</v>
      </c>
      <c r="D4" s="171" t="s">
        <v>34</v>
      </c>
      <c r="E4" s="171"/>
      <c r="F4" s="171"/>
      <c r="G4" s="171" t="s">
        <v>35</v>
      </c>
      <c r="H4" s="171" t="s">
        <v>36</v>
      </c>
      <c r="I4" s="171" t="s">
        <v>50</v>
      </c>
      <c r="J4" s="171" t="s">
        <v>51</v>
      </c>
      <c r="K4" s="171"/>
      <c r="L4" s="171"/>
      <c r="M4" s="171"/>
      <c r="N4" s="171"/>
      <c r="O4" s="171"/>
    </row>
    <row r="5" ht="37.35" customHeight="1" spans="1:15">
      <c r="A5" s="171"/>
      <c r="B5" s="171"/>
      <c r="C5" s="171"/>
      <c r="D5" s="171" t="s">
        <v>33</v>
      </c>
      <c r="E5" s="171" t="s">
        <v>52</v>
      </c>
      <c r="F5" s="171" t="s">
        <v>53</v>
      </c>
      <c r="G5" s="171"/>
      <c r="H5" s="171"/>
      <c r="I5" s="171"/>
      <c r="J5" s="171" t="s">
        <v>33</v>
      </c>
      <c r="K5" s="171" t="s">
        <v>54</v>
      </c>
      <c r="L5" s="171" t="s">
        <v>55</v>
      </c>
      <c r="M5" s="171" t="s">
        <v>56</v>
      </c>
      <c r="N5" s="171" t="s">
        <v>57</v>
      </c>
      <c r="O5" s="171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52.5" customHeight="1" spans="1:15">
      <c r="A7" s="173" t="s">
        <v>74</v>
      </c>
      <c r="B7" s="173" t="s">
        <v>75</v>
      </c>
      <c r="C7" s="139">
        <v>15681243.72</v>
      </c>
      <c r="D7" s="139">
        <v>13643443.72</v>
      </c>
      <c r="E7" s="139">
        <v>13643443.72</v>
      </c>
      <c r="F7" s="139"/>
      <c r="G7" s="139"/>
      <c r="H7" s="139"/>
      <c r="I7" s="139"/>
      <c r="J7" s="139">
        <v>2037800</v>
      </c>
      <c r="K7" s="139"/>
      <c r="L7" s="139"/>
      <c r="M7" s="139"/>
      <c r="N7" s="139"/>
      <c r="O7" s="139">
        <v>2037800</v>
      </c>
    </row>
    <row r="8" ht="52.5" customHeight="1" spans="1:15">
      <c r="A8" s="174" t="s">
        <v>76</v>
      </c>
      <c r="B8" s="174" t="s">
        <v>77</v>
      </c>
      <c r="C8" s="139">
        <v>15681243.72</v>
      </c>
      <c r="D8" s="139">
        <v>13643443.72</v>
      </c>
      <c r="E8" s="139">
        <v>13643443.72</v>
      </c>
      <c r="F8" s="139"/>
      <c r="G8" s="139"/>
      <c r="H8" s="139"/>
      <c r="I8" s="139"/>
      <c r="J8" s="139">
        <v>2037800</v>
      </c>
      <c r="K8" s="139"/>
      <c r="L8" s="139"/>
      <c r="M8" s="139"/>
      <c r="N8" s="139"/>
      <c r="O8" s="139">
        <v>2037800</v>
      </c>
    </row>
    <row r="9" ht="52.5" customHeight="1" spans="1:15">
      <c r="A9" s="175" t="s">
        <v>78</v>
      </c>
      <c r="B9" s="175" t="s">
        <v>79</v>
      </c>
      <c r="C9" s="139">
        <v>15681243.72</v>
      </c>
      <c r="D9" s="139">
        <v>13643443.72</v>
      </c>
      <c r="E9" s="139">
        <v>13643443.72</v>
      </c>
      <c r="F9" s="139"/>
      <c r="G9" s="139"/>
      <c r="H9" s="139"/>
      <c r="I9" s="139"/>
      <c r="J9" s="139">
        <v>2037800</v>
      </c>
      <c r="K9" s="139"/>
      <c r="L9" s="139"/>
      <c r="M9" s="139"/>
      <c r="N9" s="139"/>
      <c r="O9" s="139">
        <v>2037800</v>
      </c>
    </row>
    <row r="10" ht="52.5" customHeight="1" spans="1:15">
      <c r="A10" s="173" t="s">
        <v>80</v>
      </c>
      <c r="B10" s="173" t="s">
        <v>81</v>
      </c>
      <c r="C10" s="139">
        <v>3958657.9</v>
      </c>
      <c r="D10" s="139">
        <v>3958657.9</v>
      </c>
      <c r="E10" s="139">
        <v>3958657.9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4" t="s">
        <v>82</v>
      </c>
      <c r="B11" s="174" t="s">
        <v>83</v>
      </c>
      <c r="C11" s="139">
        <v>3859600.65</v>
      </c>
      <c r="D11" s="139">
        <v>3859600.65</v>
      </c>
      <c r="E11" s="139">
        <v>3859600.65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5" t="s">
        <v>84</v>
      </c>
      <c r="B12" s="175" t="s">
        <v>85</v>
      </c>
      <c r="C12" s="139">
        <v>73200</v>
      </c>
      <c r="D12" s="139">
        <v>73200</v>
      </c>
      <c r="E12" s="139">
        <v>73200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5" t="s">
        <v>86</v>
      </c>
      <c r="B13" s="175" t="s">
        <v>87</v>
      </c>
      <c r="C13" s="139">
        <v>2632554.09</v>
      </c>
      <c r="D13" s="139">
        <v>2632554.09</v>
      </c>
      <c r="E13" s="139">
        <v>2632554.09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5" t="s">
        <v>88</v>
      </c>
      <c r="B14" s="175" t="s">
        <v>89</v>
      </c>
      <c r="C14" s="139">
        <v>1153846.56</v>
      </c>
      <c r="D14" s="139">
        <v>1153846.56</v>
      </c>
      <c r="E14" s="139">
        <v>1153846.56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 t="s">
        <v>90</v>
      </c>
      <c r="B15" s="174" t="s">
        <v>91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5" t="s">
        <v>92</v>
      </c>
      <c r="B16" s="175" t="s">
        <v>93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4" t="s">
        <v>94</v>
      </c>
      <c r="B17" s="174" t="s">
        <v>95</v>
      </c>
      <c r="C17" s="139">
        <v>99057.25</v>
      </c>
      <c r="D17" s="139">
        <v>99057.25</v>
      </c>
      <c r="E17" s="139">
        <v>99057.25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5" t="s">
        <v>96</v>
      </c>
      <c r="B18" s="175" t="s">
        <v>95</v>
      </c>
      <c r="C18" s="139">
        <v>99057.25</v>
      </c>
      <c r="D18" s="139">
        <v>99057.25</v>
      </c>
      <c r="E18" s="139">
        <v>99057.25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3" t="s">
        <v>97</v>
      </c>
      <c r="B19" s="173" t="s">
        <v>98</v>
      </c>
      <c r="C19" s="139">
        <v>1138458.23</v>
      </c>
      <c r="D19" s="139">
        <v>1138458.23</v>
      </c>
      <c r="E19" s="139">
        <v>1138458.23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4" t="s">
        <v>99</v>
      </c>
      <c r="B20" s="174" t="s">
        <v>100</v>
      </c>
      <c r="C20" s="139">
        <v>1138458.23</v>
      </c>
      <c r="D20" s="139">
        <v>1138458.23</v>
      </c>
      <c r="E20" s="139">
        <v>1138458.23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5" t="s">
        <v>101</v>
      </c>
      <c r="B21" s="175" t="s">
        <v>102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5" t="s">
        <v>103</v>
      </c>
      <c r="B22" s="175" t="s">
        <v>104</v>
      </c>
      <c r="C22" s="139">
        <v>1079757.98</v>
      </c>
      <c r="D22" s="139">
        <v>1079757.98</v>
      </c>
      <c r="E22" s="139">
        <v>1079757.98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5" t="s">
        <v>105</v>
      </c>
      <c r="B23" s="175" t="s">
        <v>106</v>
      </c>
      <c r="C23" s="139">
        <v>58700.25</v>
      </c>
      <c r="D23" s="139">
        <v>58700.25</v>
      </c>
      <c r="E23" s="139">
        <v>58700.25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107</v>
      </c>
      <c r="B24" s="173" t="s">
        <v>108</v>
      </c>
      <c r="C24" s="139">
        <v>1761007.56</v>
      </c>
      <c r="D24" s="139">
        <v>1761007.56</v>
      </c>
      <c r="E24" s="139">
        <v>1761007.56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4" t="s">
        <v>109</v>
      </c>
      <c r="B25" s="174" t="s">
        <v>110</v>
      </c>
      <c r="C25" s="139">
        <v>1761007.56</v>
      </c>
      <c r="D25" s="139">
        <v>1761007.56</v>
      </c>
      <c r="E25" s="139">
        <v>1761007.56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5" t="s">
        <v>111</v>
      </c>
      <c r="B26" s="175" t="s">
        <v>112</v>
      </c>
      <c r="C26" s="139">
        <v>1761007.56</v>
      </c>
      <c r="D26" s="139">
        <v>1761007.56</v>
      </c>
      <c r="E26" s="139">
        <v>1761007.56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30" customHeight="1" spans="1:15">
      <c r="A27" s="172" t="s">
        <v>30</v>
      </c>
      <c r="B27" s="172"/>
      <c r="C27" s="139">
        <v>22539367.41</v>
      </c>
      <c r="D27" s="139">
        <v>20501567.41</v>
      </c>
      <c r="E27" s="139">
        <v>20501567.41</v>
      </c>
      <c r="F27" s="139"/>
      <c r="G27" s="139"/>
      <c r="H27" s="139"/>
      <c r="I27" s="139"/>
      <c r="J27" s="139">
        <v>2037800</v>
      </c>
      <c r="K27" s="139"/>
      <c r="L27" s="139"/>
      <c r="M27" s="139"/>
      <c r="N27" s="139"/>
      <c r="O27" s="139">
        <v>2037800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047619047619" defaultRowHeight="14.25" customHeight="1" outlineLevelCol="3"/>
  <cols>
    <col min="1" max="1" width="32.7809523809524" customWidth="1"/>
    <col min="2" max="2" width="23.8857142857143" customWidth="1"/>
    <col min="3" max="3" width="35.4380952380952" customWidth="1"/>
    <col min="4" max="4" width="36.4380952380952" customWidth="1"/>
  </cols>
  <sheetData>
    <row r="1" ht="17.25" customHeight="1" spans="1:4">
      <c r="A1" s="45"/>
      <c r="B1" s="45"/>
      <c r="C1" s="45"/>
      <c r="D1" s="94" t="s">
        <v>113</v>
      </c>
    </row>
    <row r="2" ht="30.75" customHeight="1" spans="1:4">
      <c r="A2" s="162" t="str">
        <f>"2025"&amp;"年部门财政拨款收支预算总表"</f>
        <v>2025年部门财政拨款收支预算总表</v>
      </c>
      <c r="B2" s="162"/>
      <c r="C2" s="162"/>
      <c r="D2" s="162"/>
    </row>
    <row r="3" ht="18.75" customHeight="1" spans="1:4">
      <c r="A3" s="31" t="str">
        <f>"单位名称："&amp;"芒市第四小学"</f>
        <v>单位名称：芒市第四小学</v>
      </c>
      <c r="B3" s="163"/>
      <c r="C3" s="163"/>
      <c r="D3" s="95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2" t="s">
        <v>116</v>
      </c>
      <c r="B5" s="11" t="s">
        <v>5</v>
      </c>
      <c r="C5" s="72" t="s">
        <v>117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0" t="s">
        <v>118</v>
      </c>
      <c r="B7" s="23">
        <v>20501567.41</v>
      </c>
      <c r="C7" s="90" t="s">
        <v>119</v>
      </c>
      <c r="D7" s="23">
        <v>20501567.41</v>
      </c>
    </row>
    <row r="8" ht="19.5" customHeight="1" spans="1:4">
      <c r="A8" s="90" t="s">
        <v>120</v>
      </c>
      <c r="B8" s="23">
        <v>20501567.41</v>
      </c>
      <c r="C8" s="164" t="s">
        <v>121</v>
      </c>
      <c r="D8" s="23"/>
    </row>
    <row r="9" ht="19.5" customHeight="1" spans="1:4">
      <c r="A9" s="165" t="s">
        <v>122</v>
      </c>
      <c r="B9" s="23"/>
      <c r="C9" s="164" t="s">
        <v>123</v>
      </c>
      <c r="D9" s="23"/>
    </row>
    <row r="10" ht="19.5" customHeight="1" spans="1:4">
      <c r="A10" s="165" t="s">
        <v>124</v>
      </c>
      <c r="B10" s="23"/>
      <c r="C10" s="164" t="s">
        <v>125</v>
      </c>
      <c r="D10" s="23"/>
    </row>
    <row r="11" ht="19.5" customHeight="1" spans="1:4">
      <c r="A11" s="165" t="s">
        <v>126</v>
      </c>
      <c r="B11" s="23"/>
      <c r="C11" s="164" t="s">
        <v>127</v>
      </c>
      <c r="D11" s="23"/>
    </row>
    <row r="12" ht="19.5" customHeight="1" spans="1:4">
      <c r="A12" s="165" t="s">
        <v>120</v>
      </c>
      <c r="B12" s="23"/>
      <c r="C12" s="164" t="s">
        <v>128</v>
      </c>
      <c r="D12" s="23">
        <v>13643443.72</v>
      </c>
    </row>
    <row r="13" ht="19.5" customHeight="1" spans="1:4">
      <c r="A13" s="165" t="s">
        <v>122</v>
      </c>
      <c r="B13" s="23"/>
      <c r="C13" s="164" t="s">
        <v>129</v>
      </c>
      <c r="D13" s="23"/>
    </row>
    <row r="14" ht="19.5" customHeight="1" spans="1:4">
      <c r="A14" s="165" t="s">
        <v>124</v>
      </c>
      <c r="B14" s="23"/>
      <c r="C14" s="164" t="s">
        <v>130</v>
      </c>
      <c r="D14" s="23"/>
    </row>
    <row r="15" ht="19.5" customHeight="1" spans="1:4">
      <c r="A15" s="166"/>
      <c r="B15" s="23"/>
      <c r="C15" s="164" t="s">
        <v>131</v>
      </c>
      <c r="D15" s="23">
        <v>3958657.9</v>
      </c>
    </row>
    <row r="16" ht="19.5" customHeight="1" spans="1:4">
      <c r="A16" s="166"/>
      <c r="B16" s="23"/>
      <c r="C16" s="164" t="s">
        <v>132</v>
      </c>
      <c r="D16" s="23">
        <v>1138458.23</v>
      </c>
    </row>
    <row r="17" ht="19.5" customHeight="1" spans="1:4">
      <c r="A17" s="166"/>
      <c r="B17" s="23"/>
      <c r="C17" s="164" t="s">
        <v>133</v>
      </c>
      <c r="D17" s="23"/>
    </row>
    <row r="18" ht="19.5" customHeight="1" spans="1:4">
      <c r="A18" s="166"/>
      <c r="B18" s="23"/>
      <c r="C18" s="164" t="s">
        <v>134</v>
      </c>
      <c r="D18" s="23"/>
    </row>
    <row r="19" ht="19.5" customHeight="1" spans="1:4">
      <c r="A19" s="166"/>
      <c r="B19" s="23"/>
      <c r="C19" s="164" t="s">
        <v>135</v>
      </c>
      <c r="D19" s="23"/>
    </row>
    <row r="20" ht="19.5" customHeight="1" spans="1:4">
      <c r="A20" s="90"/>
      <c r="B20" s="23"/>
      <c r="C20" s="164" t="s">
        <v>136</v>
      </c>
      <c r="D20" s="23"/>
    </row>
    <row r="21" ht="19.5" customHeight="1" spans="1:4">
      <c r="A21" s="90"/>
      <c r="B21" s="23"/>
      <c r="C21" s="90" t="s">
        <v>137</v>
      </c>
      <c r="D21" s="23"/>
    </row>
    <row r="22" ht="19.5" customHeight="1" spans="1:4">
      <c r="A22" s="90"/>
      <c r="B22" s="23"/>
      <c r="C22" s="90" t="s">
        <v>138</v>
      </c>
      <c r="D22" s="23"/>
    </row>
    <row r="23" ht="19.5" customHeight="1" spans="1:4">
      <c r="A23" s="90"/>
      <c r="B23" s="23"/>
      <c r="C23" s="90" t="s">
        <v>139</v>
      </c>
      <c r="D23" s="23"/>
    </row>
    <row r="24" ht="19.5" customHeight="1" spans="1:4">
      <c r="A24" s="90"/>
      <c r="B24" s="23"/>
      <c r="C24" s="90" t="s">
        <v>140</v>
      </c>
      <c r="D24" s="23"/>
    </row>
    <row r="25" ht="19.5" customHeight="1" spans="1:4">
      <c r="A25" s="90"/>
      <c r="B25" s="23"/>
      <c r="C25" s="90" t="s">
        <v>141</v>
      </c>
      <c r="D25" s="23"/>
    </row>
    <row r="26" ht="19.5" customHeight="1" spans="1:4">
      <c r="A26" s="164"/>
      <c r="B26" s="23"/>
      <c r="C26" s="90" t="s">
        <v>142</v>
      </c>
      <c r="D26" s="23">
        <v>1761007.56</v>
      </c>
    </row>
    <row r="27" ht="19.5" customHeight="1" spans="1:4">
      <c r="A27" s="90"/>
      <c r="B27" s="23"/>
      <c r="C27" s="90" t="s">
        <v>143</v>
      </c>
      <c r="D27" s="23"/>
    </row>
    <row r="28" customHeight="1" spans="1:4">
      <c r="A28" s="90"/>
      <c r="B28" s="23"/>
      <c r="C28" s="165" t="s">
        <v>144</v>
      </c>
      <c r="D28" s="23"/>
    </row>
    <row r="29" ht="19.5" customHeight="1" spans="1:4">
      <c r="A29" s="90"/>
      <c r="B29" s="23"/>
      <c r="C29" s="90" t="s">
        <v>145</v>
      </c>
      <c r="D29" s="23"/>
    </row>
    <row r="30" ht="19.5" customHeight="1" spans="1:4">
      <c r="A30" s="164"/>
      <c r="B30" s="23"/>
      <c r="C30" s="90" t="s">
        <v>146</v>
      </c>
      <c r="D30" s="23"/>
    </row>
    <row r="31" ht="18" customHeight="1" spans="1:4">
      <c r="A31" s="164"/>
      <c r="B31" s="23"/>
      <c r="C31" s="90" t="s">
        <v>147</v>
      </c>
      <c r="D31" s="23"/>
    </row>
    <row r="32" ht="18" customHeight="1" spans="1:4">
      <c r="A32" s="164"/>
      <c r="B32" s="23"/>
      <c r="C32" s="165" t="s">
        <v>148</v>
      </c>
      <c r="D32" s="23"/>
    </row>
    <row r="33" ht="18" customHeight="1" spans="1:4">
      <c r="A33" s="164"/>
      <c r="B33" s="23"/>
      <c r="C33" s="165" t="s">
        <v>149</v>
      </c>
      <c r="D33" s="23"/>
    </row>
    <row r="34" ht="19.5" customHeight="1" spans="1:4">
      <c r="A34" s="164"/>
      <c r="B34" s="167"/>
      <c r="C34" s="90" t="s">
        <v>150</v>
      </c>
      <c r="D34" s="167"/>
    </row>
    <row r="35" ht="19.5" customHeight="1" spans="1:4">
      <c r="A35" s="164"/>
      <c r="B35" s="23"/>
      <c r="C35" s="90" t="s">
        <v>151</v>
      </c>
      <c r="D35" s="23"/>
    </row>
    <row r="36" ht="19.5" customHeight="1" spans="1:4">
      <c r="A36" s="168" t="s">
        <v>24</v>
      </c>
      <c r="B36" s="23">
        <v>20501567.41</v>
      </c>
      <c r="C36" s="168" t="s">
        <v>25</v>
      </c>
      <c r="D36" s="23">
        <v>20501567.41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3333333333333" defaultRowHeight="15" customHeight="1" outlineLevelCol="6"/>
  <cols>
    <col min="1" max="1" width="26.3333333333333" customWidth="1"/>
    <col min="2" max="2" width="24.6666666666667" customWidth="1"/>
    <col min="3" max="7" width="19.3333333333333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152</v>
      </c>
    </row>
    <row r="2" ht="33" customHeight="1" spans="1:7">
      <c r="A2" s="155" t="str">
        <f>"2025"&amp;"年一般公共预算支出预算表（按功能科目分类）"</f>
        <v>2025年一般公共预算支出预算表（按功能科目分类）</v>
      </c>
      <c r="B2" s="155"/>
      <c r="C2" s="155"/>
      <c r="D2" s="155"/>
      <c r="E2" s="155"/>
      <c r="F2" s="155"/>
      <c r="G2" s="155"/>
    </row>
    <row r="3" ht="18.75" customHeight="1" spans="1:7">
      <c r="A3" s="156" t="str">
        <f>"单位名称："&amp;"芒市第四小学"</f>
        <v>单位名称：芒市第四小学</v>
      </c>
      <c r="B3" s="156"/>
      <c r="C3" s="128"/>
      <c r="D3" s="128"/>
      <c r="E3" s="128"/>
      <c r="F3" s="128"/>
      <c r="G3" s="132" t="s">
        <v>1</v>
      </c>
    </row>
    <row r="4" ht="18.75" customHeight="1" spans="1:7">
      <c r="A4" s="157" t="s">
        <v>153</v>
      </c>
      <c r="B4" s="157"/>
      <c r="C4" s="157" t="s">
        <v>30</v>
      </c>
      <c r="D4" s="157" t="s">
        <v>52</v>
      </c>
      <c r="E4" s="157"/>
      <c r="F4" s="157"/>
      <c r="G4" s="157" t="s">
        <v>53</v>
      </c>
    </row>
    <row r="5" ht="18.75" customHeight="1" spans="1:7">
      <c r="A5" s="157" t="s">
        <v>48</v>
      </c>
      <c r="B5" s="157" t="s">
        <v>49</v>
      </c>
      <c r="C5" s="157"/>
      <c r="D5" s="157" t="s">
        <v>33</v>
      </c>
      <c r="E5" s="157" t="s">
        <v>154</v>
      </c>
      <c r="F5" s="157" t="s">
        <v>155</v>
      </c>
      <c r="G5" s="157"/>
    </row>
    <row r="6" ht="18.75" customHeight="1" spans="1:7">
      <c r="A6" s="157" t="s">
        <v>59</v>
      </c>
      <c r="B6" s="157" t="s">
        <v>60</v>
      </c>
      <c r="C6" s="157" t="s">
        <v>61</v>
      </c>
      <c r="D6" s="157" t="s">
        <v>62</v>
      </c>
      <c r="E6" s="157" t="s">
        <v>63</v>
      </c>
      <c r="F6" s="157" t="s">
        <v>64</v>
      </c>
      <c r="G6" s="157" t="s">
        <v>65</v>
      </c>
    </row>
    <row r="7" ht="18.75" customHeight="1" spans="1:7">
      <c r="A7" s="158" t="s">
        <v>74</v>
      </c>
      <c r="B7" s="158" t="s">
        <v>75</v>
      </c>
      <c r="C7" s="159">
        <v>13643443.72</v>
      </c>
      <c r="D7" s="159">
        <v>13643443.72</v>
      </c>
      <c r="E7" s="159">
        <v>13307063</v>
      </c>
      <c r="F7" s="159">
        <v>336380.72</v>
      </c>
      <c r="G7" s="159"/>
    </row>
    <row r="8" ht="18.75" customHeight="1" outlineLevel="1" spans="1:7">
      <c r="A8" s="160" t="s">
        <v>76</v>
      </c>
      <c r="B8" s="160" t="s">
        <v>77</v>
      </c>
      <c r="C8" s="159">
        <v>13643443.72</v>
      </c>
      <c r="D8" s="159">
        <v>13643443.72</v>
      </c>
      <c r="E8" s="159">
        <v>13307063</v>
      </c>
      <c r="F8" s="159">
        <v>336380.72</v>
      </c>
      <c r="G8" s="159"/>
    </row>
    <row r="9" ht="18.75" customHeight="1" outlineLevel="2" spans="1:7">
      <c r="A9" s="161" t="s">
        <v>78</v>
      </c>
      <c r="B9" s="161" t="s">
        <v>79</v>
      </c>
      <c r="C9" s="159">
        <v>13643443.72</v>
      </c>
      <c r="D9" s="159">
        <v>13643443.72</v>
      </c>
      <c r="E9" s="159">
        <v>13307063</v>
      </c>
      <c r="F9" s="159">
        <v>336380.72</v>
      </c>
      <c r="G9" s="159"/>
    </row>
    <row r="10" ht="18.75" customHeight="1" spans="1:7">
      <c r="A10" s="158" t="s">
        <v>80</v>
      </c>
      <c r="B10" s="158" t="s">
        <v>81</v>
      </c>
      <c r="C10" s="159">
        <v>3958657.9</v>
      </c>
      <c r="D10" s="159">
        <v>3958657.9</v>
      </c>
      <c r="E10" s="159">
        <v>3885457.9</v>
      </c>
      <c r="F10" s="159">
        <v>73200</v>
      </c>
      <c r="G10" s="159"/>
    </row>
    <row r="11" ht="18.75" customHeight="1" outlineLevel="1" spans="1:7">
      <c r="A11" s="160" t="s">
        <v>82</v>
      </c>
      <c r="B11" s="160" t="s">
        <v>83</v>
      </c>
      <c r="C11" s="159">
        <v>3859600.65</v>
      </c>
      <c r="D11" s="159">
        <v>3859600.65</v>
      </c>
      <c r="E11" s="159">
        <v>3786400.65</v>
      </c>
      <c r="F11" s="159">
        <v>73200</v>
      </c>
      <c r="G11" s="159"/>
    </row>
    <row r="12" ht="27" customHeight="1" outlineLevel="2" spans="1:7">
      <c r="A12" s="161" t="s">
        <v>84</v>
      </c>
      <c r="B12" s="161" t="s">
        <v>85</v>
      </c>
      <c r="C12" s="159">
        <v>73200</v>
      </c>
      <c r="D12" s="159">
        <v>73200</v>
      </c>
      <c r="E12" s="159"/>
      <c r="F12" s="159">
        <v>73200</v>
      </c>
      <c r="G12" s="159"/>
    </row>
    <row r="13" ht="32" customHeight="1" outlineLevel="2" spans="1:7">
      <c r="A13" s="161" t="s">
        <v>86</v>
      </c>
      <c r="B13" s="161" t="s">
        <v>87</v>
      </c>
      <c r="C13" s="159">
        <v>2632554.09</v>
      </c>
      <c r="D13" s="159">
        <v>2632554.09</v>
      </c>
      <c r="E13" s="159">
        <v>2632554.09</v>
      </c>
      <c r="F13" s="159"/>
      <c r="G13" s="159"/>
    </row>
    <row r="14" ht="33" customHeight="1" outlineLevel="2" spans="1:7">
      <c r="A14" s="161" t="s">
        <v>88</v>
      </c>
      <c r="B14" s="161" t="s">
        <v>89</v>
      </c>
      <c r="C14" s="159">
        <v>1153846.56</v>
      </c>
      <c r="D14" s="159">
        <v>1153846.56</v>
      </c>
      <c r="E14" s="159">
        <v>1153846.56</v>
      </c>
      <c r="F14" s="159"/>
      <c r="G14" s="159"/>
    </row>
    <row r="15" ht="24" customHeight="1" outlineLevel="1" spans="1:7">
      <c r="A15" s="160" t="s">
        <v>94</v>
      </c>
      <c r="B15" s="160" t="s">
        <v>95</v>
      </c>
      <c r="C15" s="159">
        <v>99057.25</v>
      </c>
      <c r="D15" s="159">
        <v>99057.25</v>
      </c>
      <c r="E15" s="159">
        <v>99057.25</v>
      </c>
      <c r="F15" s="159"/>
      <c r="G15" s="159"/>
    </row>
    <row r="16" ht="32" customHeight="1" outlineLevel="2" spans="1:7">
      <c r="A16" s="161" t="s">
        <v>96</v>
      </c>
      <c r="B16" s="161" t="s">
        <v>95</v>
      </c>
      <c r="C16" s="159">
        <v>99057.25</v>
      </c>
      <c r="D16" s="159">
        <v>99057.25</v>
      </c>
      <c r="E16" s="159">
        <v>99057.25</v>
      </c>
      <c r="F16" s="159"/>
      <c r="G16" s="159"/>
    </row>
    <row r="17" ht="18.75" customHeight="1" spans="1:7">
      <c r="A17" s="158" t="s">
        <v>97</v>
      </c>
      <c r="B17" s="158" t="s">
        <v>98</v>
      </c>
      <c r="C17" s="159">
        <v>1138458.23</v>
      </c>
      <c r="D17" s="159">
        <v>1138458.23</v>
      </c>
      <c r="E17" s="159">
        <v>1138458.23</v>
      </c>
      <c r="F17" s="159"/>
      <c r="G17" s="159"/>
    </row>
    <row r="18" ht="18.75" customHeight="1" outlineLevel="1" spans="1:7">
      <c r="A18" s="160" t="s">
        <v>99</v>
      </c>
      <c r="B18" s="160" t="s">
        <v>100</v>
      </c>
      <c r="C18" s="159">
        <v>1138458.23</v>
      </c>
      <c r="D18" s="159">
        <v>1138458.23</v>
      </c>
      <c r="E18" s="159">
        <v>1138458.23</v>
      </c>
      <c r="F18" s="159"/>
      <c r="G18" s="159"/>
    </row>
    <row r="19" ht="18.75" customHeight="1" outlineLevel="2" spans="1:7">
      <c r="A19" s="161" t="s">
        <v>103</v>
      </c>
      <c r="B19" s="161" t="s">
        <v>104</v>
      </c>
      <c r="C19" s="159">
        <v>1079757.98</v>
      </c>
      <c r="D19" s="159">
        <v>1079757.98</v>
      </c>
      <c r="E19" s="159">
        <v>1079757.98</v>
      </c>
      <c r="F19" s="159"/>
      <c r="G19" s="159"/>
    </row>
    <row r="20" ht="29" customHeight="1" outlineLevel="2" spans="1:7">
      <c r="A20" s="161" t="s">
        <v>105</v>
      </c>
      <c r="B20" s="161" t="s">
        <v>106</v>
      </c>
      <c r="C20" s="159">
        <v>58700.25</v>
      </c>
      <c r="D20" s="159">
        <v>58700.25</v>
      </c>
      <c r="E20" s="159">
        <v>58700.25</v>
      </c>
      <c r="F20" s="159"/>
      <c r="G20" s="159"/>
    </row>
    <row r="21" ht="18.75" customHeight="1" spans="1:7">
      <c r="A21" s="158" t="s">
        <v>107</v>
      </c>
      <c r="B21" s="158" t="s">
        <v>108</v>
      </c>
      <c r="C21" s="159">
        <v>1761007.56</v>
      </c>
      <c r="D21" s="159">
        <v>1761007.56</v>
      </c>
      <c r="E21" s="159">
        <v>1761007.56</v>
      </c>
      <c r="F21" s="159"/>
      <c r="G21" s="159"/>
    </row>
    <row r="22" ht="18.75" customHeight="1" outlineLevel="1" spans="1:7">
      <c r="A22" s="160" t="s">
        <v>109</v>
      </c>
      <c r="B22" s="160" t="s">
        <v>110</v>
      </c>
      <c r="C22" s="159">
        <v>1761007.56</v>
      </c>
      <c r="D22" s="159">
        <v>1761007.56</v>
      </c>
      <c r="E22" s="159">
        <v>1761007.56</v>
      </c>
      <c r="F22" s="159"/>
      <c r="G22" s="159"/>
    </row>
    <row r="23" ht="18.75" customHeight="1" outlineLevel="2" spans="1:7">
      <c r="A23" s="161" t="s">
        <v>111</v>
      </c>
      <c r="B23" s="161" t="s">
        <v>112</v>
      </c>
      <c r="C23" s="159">
        <v>1761007.56</v>
      </c>
      <c r="D23" s="159">
        <v>1761007.56</v>
      </c>
      <c r="E23" s="159">
        <v>1761007.56</v>
      </c>
      <c r="F23" s="159"/>
      <c r="G23" s="159"/>
    </row>
    <row r="24" ht="18.75" customHeight="1" spans="1:7">
      <c r="A24" s="157" t="s">
        <v>30</v>
      </c>
      <c r="B24" s="157"/>
      <c r="C24" s="159">
        <v>20501567.41</v>
      </c>
      <c r="D24" s="159">
        <v>20501567.41</v>
      </c>
      <c r="E24" s="159">
        <v>20091986.69</v>
      </c>
      <c r="F24" s="159">
        <v>409580.72</v>
      </c>
      <c r="G24" s="159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:C8"/>
    </sheetView>
  </sheetViews>
  <sheetFormatPr defaultColWidth="9.1047619047619" defaultRowHeight="14.25" customHeight="1" outlineLevelRow="7" outlineLevelCol="5"/>
  <cols>
    <col min="1" max="1" width="28.2190476190476" customWidth="1"/>
    <col min="2" max="2" width="18.3333333333333" customWidth="1"/>
    <col min="3" max="3" width="17.3333333333333" customWidth="1"/>
    <col min="4" max="4" width="21.6666666666667" customWidth="1"/>
    <col min="5" max="5" width="19.7809523809524" customWidth="1"/>
    <col min="6" max="6" width="18.6666666666667" customWidth="1"/>
  </cols>
  <sheetData>
    <row r="1" customHeight="1" spans="1:6">
      <c r="A1" s="145"/>
      <c r="B1" s="145"/>
      <c r="C1" s="146"/>
      <c r="D1" s="1"/>
      <c r="E1" s="1"/>
      <c r="F1" s="147" t="s">
        <v>156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"单位名称："&amp;"芒市第四小学"</f>
        <v>单位名称：芒市第四小学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157</v>
      </c>
      <c r="B4" s="72" t="s">
        <v>158</v>
      </c>
      <c r="C4" s="12" t="s">
        <v>159</v>
      </c>
      <c r="D4" s="13"/>
      <c r="E4" s="14"/>
      <c r="F4" s="72" t="s">
        <v>160</v>
      </c>
    </row>
    <row r="5" ht="19.5" customHeight="1" spans="1:6">
      <c r="A5" s="18"/>
      <c r="B5" s="75"/>
      <c r="C5" s="35" t="s">
        <v>33</v>
      </c>
      <c r="D5" s="35" t="s">
        <v>161</v>
      </c>
      <c r="E5" s="35" t="s">
        <v>162</v>
      </c>
      <c r="F5" s="75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/>
      <c r="B7" s="152"/>
      <c r="C7" s="153"/>
      <c r="D7" s="152"/>
      <c r="E7" s="152"/>
      <c r="F7" s="152"/>
    </row>
    <row r="8" ht="28" customHeight="1" spans="1:3">
      <c r="A8" s="154" t="s">
        <v>163</v>
      </c>
      <c r="B8" s="154"/>
      <c r="C8" s="154"/>
    </row>
  </sheetData>
  <mergeCells count="7">
    <mergeCell ref="A2:F2"/>
    <mergeCell ref="A3:D3"/>
    <mergeCell ref="C4:E4"/>
    <mergeCell ref="A8:C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topLeftCell="A24" workbookViewId="0">
      <selection activeCell="A1" sqref="A1"/>
    </sheetView>
  </sheetViews>
  <sheetFormatPr defaultColWidth="10.3333333333333" defaultRowHeight="15" customHeight="1"/>
  <cols>
    <col min="1" max="2" width="12.4380952380952" customWidth="1"/>
    <col min="3" max="3" width="10.8857142857143" customWidth="1"/>
    <col min="4" max="4" width="8.42857142857143" customWidth="1"/>
    <col min="5" max="5" width="10.552380952381" customWidth="1"/>
    <col min="6" max="6" width="7.14285714285714" customWidth="1"/>
    <col min="7" max="7" width="11" customWidth="1"/>
    <col min="8" max="9" width="14.1428571428571" customWidth="1"/>
    <col min="10" max="11" width="6" customWidth="1"/>
    <col min="12" max="12" width="15.2857142857143" customWidth="1"/>
    <col min="13" max="13" width="3.66666666666667" customWidth="1"/>
    <col min="14" max="14" width="5" customWidth="1"/>
    <col min="15" max="15" width="5.78095238095238" customWidth="1"/>
    <col min="16" max="16" width="6.55238095238095" customWidth="1"/>
    <col min="17" max="17" width="4.78095238095238" customWidth="1"/>
    <col min="18" max="18" width="4.33333333333333" customWidth="1"/>
    <col min="19" max="23" width="4.66666666666667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164</v>
      </c>
      <c r="U1" s="144"/>
      <c r="V1" s="144"/>
      <c r="W1" s="144"/>
    </row>
    <row r="2" ht="45.75" customHeight="1" spans="1:23">
      <c r="A2" s="141" t="s">
        <v>165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"单位名称："&amp;"芒市第四小学"</f>
        <v>单位名称：芒市第四小学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27</v>
      </c>
      <c r="U3" s="144"/>
      <c r="V3" s="144"/>
      <c r="W3" s="144"/>
    </row>
    <row r="4" ht="18.75" customHeight="1" spans="1:23">
      <c r="A4" s="142" t="s">
        <v>166</v>
      </c>
      <c r="B4" s="142" t="s">
        <v>167</v>
      </c>
      <c r="C4" s="142" t="s">
        <v>168</v>
      </c>
      <c r="D4" s="142" t="s">
        <v>169</v>
      </c>
      <c r="E4" s="142" t="s">
        <v>170</v>
      </c>
      <c r="F4" s="142" t="s">
        <v>171</v>
      </c>
      <c r="G4" s="142" t="s">
        <v>172</v>
      </c>
      <c r="H4" s="142" t="s">
        <v>173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5" customHeight="1" spans="1:23">
      <c r="A5" s="142"/>
      <c r="B5" s="142"/>
      <c r="C5" s="142"/>
      <c r="D5" s="142"/>
      <c r="E5" s="142"/>
      <c r="F5" s="142"/>
      <c r="G5" s="142"/>
      <c r="H5" s="142" t="s">
        <v>174</v>
      </c>
      <c r="I5" s="142" t="s">
        <v>34</v>
      </c>
      <c r="J5" s="142" t="s">
        <v>175</v>
      </c>
      <c r="K5" s="142" t="s">
        <v>176</v>
      </c>
      <c r="L5" s="142" t="s">
        <v>177</v>
      </c>
      <c r="M5" s="142" t="s">
        <v>178</v>
      </c>
      <c r="N5" s="142" t="s">
        <v>179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180</v>
      </c>
      <c r="J6" s="142" t="s">
        <v>175</v>
      </c>
      <c r="K6" s="142" t="s">
        <v>176</v>
      </c>
      <c r="L6" s="142" t="s">
        <v>177</v>
      </c>
      <c r="M6" s="142" t="s">
        <v>178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1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181</v>
      </c>
      <c r="Q8" s="142" t="s">
        <v>182</v>
      </c>
      <c r="R8" s="142" t="s">
        <v>183</v>
      </c>
      <c r="S8" s="142" t="s">
        <v>184</v>
      </c>
      <c r="T8" s="142" t="s">
        <v>185</v>
      </c>
      <c r="U8" s="142" t="s">
        <v>186</v>
      </c>
      <c r="V8" s="142" t="s">
        <v>187</v>
      </c>
      <c r="W8" s="142" t="s">
        <v>188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20501567.41</v>
      </c>
      <c r="I9" s="139">
        <v>20501567.41</v>
      </c>
      <c r="J9" s="139"/>
      <c r="K9" s="139"/>
      <c r="L9" s="139">
        <v>20501567.41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189</v>
      </c>
      <c r="C10" s="137" t="s">
        <v>190</v>
      </c>
      <c r="D10" s="137" t="s">
        <v>78</v>
      </c>
      <c r="E10" s="137" t="s">
        <v>79</v>
      </c>
      <c r="F10" s="137" t="s">
        <v>191</v>
      </c>
      <c r="G10" s="137" t="s">
        <v>192</v>
      </c>
      <c r="H10" s="139">
        <v>6288324</v>
      </c>
      <c r="I10" s="139">
        <v>6288324</v>
      </c>
      <c r="J10" s="139"/>
      <c r="K10" s="139"/>
      <c r="L10" s="139">
        <v>6288324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189</v>
      </c>
      <c r="C11" s="137" t="s">
        <v>190</v>
      </c>
      <c r="D11" s="137" t="s">
        <v>78</v>
      </c>
      <c r="E11" s="137" t="s">
        <v>79</v>
      </c>
      <c r="F11" s="137" t="s">
        <v>193</v>
      </c>
      <c r="G11" s="137" t="s">
        <v>194</v>
      </c>
      <c r="H11" s="139">
        <v>627288</v>
      </c>
      <c r="I11" s="139">
        <v>627288</v>
      </c>
      <c r="J11" s="139"/>
      <c r="K11" s="139"/>
      <c r="L11" s="139">
        <v>627288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189</v>
      </c>
      <c r="C12" s="137" t="s">
        <v>190</v>
      </c>
      <c r="D12" s="137" t="s">
        <v>78</v>
      </c>
      <c r="E12" s="137" t="s">
        <v>79</v>
      </c>
      <c r="F12" s="137" t="s">
        <v>195</v>
      </c>
      <c r="G12" s="137" t="s">
        <v>196</v>
      </c>
      <c r="H12" s="139">
        <v>524027</v>
      </c>
      <c r="I12" s="139">
        <v>524027</v>
      </c>
      <c r="J12" s="139"/>
      <c r="K12" s="139"/>
      <c r="L12" s="139">
        <v>524027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189</v>
      </c>
      <c r="C13" s="137" t="s">
        <v>190</v>
      </c>
      <c r="D13" s="137" t="s">
        <v>78</v>
      </c>
      <c r="E13" s="137" t="s">
        <v>79</v>
      </c>
      <c r="F13" s="137" t="s">
        <v>195</v>
      </c>
      <c r="G13" s="137" t="s">
        <v>196</v>
      </c>
      <c r="H13" s="139">
        <v>1667904</v>
      </c>
      <c r="I13" s="139">
        <v>1667904</v>
      </c>
      <c r="J13" s="139"/>
      <c r="K13" s="139"/>
      <c r="L13" s="139">
        <v>1667904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189</v>
      </c>
      <c r="C14" s="137" t="s">
        <v>190</v>
      </c>
      <c r="D14" s="137" t="s">
        <v>78</v>
      </c>
      <c r="E14" s="137" t="s">
        <v>79</v>
      </c>
      <c r="F14" s="137" t="s">
        <v>195</v>
      </c>
      <c r="G14" s="137" t="s">
        <v>196</v>
      </c>
      <c r="H14" s="139">
        <v>1577160</v>
      </c>
      <c r="I14" s="139">
        <v>1577160</v>
      </c>
      <c r="J14" s="139"/>
      <c r="K14" s="139"/>
      <c r="L14" s="139">
        <v>1577160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189</v>
      </c>
      <c r="C15" s="137" t="s">
        <v>190</v>
      </c>
      <c r="D15" s="137" t="s">
        <v>78</v>
      </c>
      <c r="E15" s="137" t="s">
        <v>79</v>
      </c>
      <c r="F15" s="137" t="s">
        <v>195</v>
      </c>
      <c r="G15" s="137" t="s">
        <v>196</v>
      </c>
      <c r="H15" s="139">
        <v>2622360</v>
      </c>
      <c r="I15" s="139">
        <v>2622360</v>
      </c>
      <c r="J15" s="139"/>
      <c r="K15" s="139"/>
      <c r="L15" s="139">
        <v>2622360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197</v>
      </c>
      <c r="C16" s="137" t="s">
        <v>198</v>
      </c>
      <c r="D16" s="137" t="s">
        <v>86</v>
      </c>
      <c r="E16" s="137" t="s">
        <v>87</v>
      </c>
      <c r="F16" s="137" t="s">
        <v>199</v>
      </c>
      <c r="G16" s="137" t="s">
        <v>200</v>
      </c>
      <c r="H16" s="139">
        <v>2632554.09</v>
      </c>
      <c r="I16" s="139">
        <v>2632554.09</v>
      </c>
      <c r="J16" s="139"/>
      <c r="K16" s="139"/>
      <c r="L16" s="139">
        <v>2632554.09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197</v>
      </c>
      <c r="C17" s="137" t="s">
        <v>198</v>
      </c>
      <c r="D17" s="137" t="s">
        <v>88</v>
      </c>
      <c r="E17" s="137" t="s">
        <v>89</v>
      </c>
      <c r="F17" s="137" t="s">
        <v>201</v>
      </c>
      <c r="G17" s="137" t="s">
        <v>202</v>
      </c>
      <c r="H17" s="139"/>
      <c r="I17" s="139"/>
      <c r="J17" s="139"/>
      <c r="K17" s="139"/>
      <c r="L17" s="139"/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197</v>
      </c>
      <c r="C18" s="137" t="s">
        <v>198</v>
      </c>
      <c r="D18" s="137" t="s">
        <v>88</v>
      </c>
      <c r="E18" s="137" t="s">
        <v>89</v>
      </c>
      <c r="F18" s="137" t="s">
        <v>201</v>
      </c>
      <c r="G18" s="137" t="s">
        <v>202</v>
      </c>
      <c r="H18" s="139">
        <v>1153846.56</v>
      </c>
      <c r="I18" s="139">
        <v>1153846.56</v>
      </c>
      <c r="J18" s="139"/>
      <c r="K18" s="139"/>
      <c r="L18" s="139">
        <v>1153846.56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197</v>
      </c>
      <c r="C19" s="137" t="s">
        <v>198</v>
      </c>
      <c r="D19" s="137" t="s">
        <v>101</v>
      </c>
      <c r="E19" s="137" t="s">
        <v>102</v>
      </c>
      <c r="F19" s="137" t="s">
        <v>203</v>
      </c>
      <c r="G19" s="137" t="s">
        <v>204</v>
      </c>
      <c r="H19" s="139"/>
      <c r="I19" s="139"/>
      <c r="J19" s="139"/>
      <c r="K19" s="139"/>
      <c r="L19" s="139"/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197</v>
      </c>
      <c r="C20" s="137" t="s">
        <v>198</v>
      </c>
      <c r="D20" s="137" t="s">
        <v>103</v>
      </c>
      <c r="E20" s="137" t="s">
        <v>104</v>
      </c>
      <c r="F20" s="137" t="s">
        <v>203</v>
      </c>
      <c r="G20" s="137" t="s">
        <v>204</v>
      </c>
      <c r="H20" s="139">
        <v>1079757.98</v>
      </c>
      <c r="I20" s="139">
        <v>1079757.98</v>
      </c>
      <c r="J20" s="139"/>
      <c r="K20" s="139"/>
      <c r="L20" s="139">
        <v>1079757.98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197</v>
      </c>
      <c r="C21" s="137" t="s">
        <v>198</v>
      </c>
      <c r="D21" s="137" t="s">
        <v>96</v>
      </c>
      <c r="E21" s="137" t="s">
        <v>95</v>
      </c>
      <c r="F21" s="137" t="s">
        <v>205</v>
      </c>
      <c r="G21" s="137" t="s">
        <v>206</v>
      </c>
      <c r="H21" s="139">
        <v>99057.25</v>
      </c>
      <c r="I21" s="139">
        <v>99057.25</v>
      </c>
      <c r="J21" s="139"/>
      <c r="K21" s="139"/>
      <c r="L21" s="139">
        <v>99057.25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197</v>
      </c>
      <c r="C22" s="137" t="s">
        <v>198</v>
      </c>
      <c r="D22" s="137" t="s">
        <v>105</v>
      </c>
      <c r="E22" s="137" t="s">
        <v>106</v>
      </c>
      <c r="F22" s="137" t="s">
        <v>205</v>
      </c>
      <c r="G22" s="137" t="s">
        <v>206</v>
      </c>
      <c r="H22" s="139"/>
      <c r="I22" s="139"/>
      <c r="J22" s="139"/>
      <c r="K22" s="139"/>
      <c r="L22" s="139"/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197</v>
      </c>
      <c r="C23" s="137" t="s">
        <v>198</v>
      </c>
      <c r="D23" s="137" t="s">
        <v>105</v>
      </c>
      <c r="E23" s="137" t="s">
        <v>106</v>
      </c>
      <c r="F23" s="137" t="s">
        <v>205</v>
      </c>
      <c r="G23" s="137" t="s">
        <v>206</v>
      </c>
      <c r="H23" s="139">
        <v>58700.25</v>
      </c>
      <c r="I23" s="139">
        <v>58700.25</v>
      </c>
      <c r="J23" s="139"/>
      <c r="K23" s="139"/>
      <c r="L23" s="139">
        <v>58700.25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197</v>
      </c>
      <c r="C24" s="137" t="s">
        <v>198</v>
      </c>
      <c r="D24" s="137" t="s">
        <v>105</v>
      </c>
      <c r="E24" s="137" t="s">
        <v>106</v>
      </c>
      <c r="F24" s="137" t="s">
        <v>205</v>
      </c>
      <c r="G24" s="137" t="s">
        <v>206</v>
      </c>
      <c r="H24" s="139"/>
      <c r="I24" s="139"/>
      <c r="J24" s="139"/>
      <c r="K24" s="139"/>
      <c r="L24" s="139"/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207</v>
      </c>
      <c r="C25" s="137" t="s">
        <v>112</v>
      </c>
      <c r="D25" s="137" t="s">
        <v>111</v>
      </c>
      <c r="E25" s="137" t="s">
        <v>112</v>
      </c>
      <c r="F25" s="137" t="s">
        <v>208</v>
      </c>
      <c r="G25" s="137" t="s">
        <v>112</v>
      </c>
      <c r="H25" s="139">
        <v>1761007.56</v>
      </c>
      <c r="I25" s="139">
        <v>1761007.56</v>
      </c>
      <c r="J25" s="139"/>
      <c r="K25" s="139"/>
      <c r="L25" s="139">
        <v>1761007.56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209</v>
      </c>
      <c r="C26" s="137" t="s">
        <v>210</v>
      </c>
      <c r="D26" s="137" t="s">
        <v>78</v>
      </c>
      <c r="E26" s="137" t="s">
        <v>79</v>
      </c>
      <c r="F26" s="137" t="s">
        <v>211</v>
      </c>
      <c r="G26" s="137" t="s">
        <v>212</v>
      </c>
      <c r="H26" s="139">
        <v>75120</v>
      </c>
      <c r="I26" s="139">
        <v>75120</v>
      </c>
      <c r="J26" s="139"/>
      <c r="K26" s="139"/>
      <c r="L26" s="139">
        <v>75120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213</v>
      </c>
      <c r="C27" s="137" t="s">
        <v>214</v>
      </c>
      <c r="D27" s="137" t="s">
        <v>84</v>
      </c>
      <c r="E27" s="137" t="s">
        <v>85</v>
      </c>
      <c r="F27" s="137" t="s">
        <v>215</v>
      </c>
      <c r="G27" s="137" t="s">
        <v>216</v>
      </c>
      <c r="H27" s="139">
        <v>73200</v>
      </c>
      <c r="I27" s="139">
        <v>73200</v>
      </c>
      <c r="J27" s="139"/>
      <c r="K27" s="139"/>
      <c r="L27" s="139">
        <v>73200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217</v>
      </c>
      <c r="C28" s="137" t="s">
        <v>218</v>
      </c>
      <c r="D28" s="137" t="s">
        <v>78</v>
      </c>
      <c r="E28" s="137" t="s">
        <v>79</v>
      </c>
      <c r="F28" s="137" t="s">
        <v>219</v>
      </c>
      <c r="G28" s="137" t="s">
        <v>218</v>
      </c>
      <c r="H28" s="139"/>
      <c r="I28" s="139"/>
      <c r="J28" s="139"/>
      <c r="K28" s="139"/>
      <c r="L28" s="139"/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46</v>
      </c>
      <c r="B29" s="137" t="s">
        <v>217</v>
      </c>
      <c r="C29" s="137" t="s">
        <v>218</v>
      </c>
      <c r="D29" s="137" t="s">
        <v>78</v>
      </c>
      <c r="E29" s="137" t="s">
        <v>79</v>
      </c>
      <c r="F29" s="137" t="s">
        <v>219</v>
      </c>
      <c r="G29" s="137" t="s">
        <v>218</v>
      </c>
      <c r="H29" s="139">
        <v>255660.72</v>
      </c>
      <c r="I29" s="139">
        <v>255660.72</v>
      </c>
      <c r="J29" s="139"/>
      <c r="K29" s="139"/>
      <c r="L29" s="139">
        <v>255660.72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46</v>
      </c>
      <c r="B30" s="137" t="s">
        <v>220</v>
      </c>
      <c r="C30" s="137" t="s">
        <v>221</v>
      </c>
      <c r="D30" s="137" t="s">
        <v>78</v>
      </c>
      <c r="E30" s="137" t="s">
        <v>79</v>
      </c>
      <c r="F30" s="137" t="s">
        <v>215</v>
      </c>
      <c r="G30" s="137" t="s">
        <v>216</v>
      </c>
      <c r="H30" s="139">
        <v>5600</v>
      </c>
      <c r="I30" s="139">
        <v>5600</v>
      </c>
      <c r="J30" s="139"/>
      <c r="K30" s="139"/>
      <c r="L30" s="139">
        <v>5600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30.75" customHeight="1" spans="1:23">
      <c r="A31" s="143" t="s">
        <v>30</v>
      </c>
      <c r="B31" s="143"/>
      <c r="C31" s="143"/>
      <c r="D31" s="143"/>
      <c r="E31" s="143"/>
      <c r="F31" s="143"/>
      <c r="G31" s="143"/>
      <c r="H31" s="139">
        <v>20501567.41</v>
      </c>
      <c r="I31" s="139">
        <v>20501567.41</v>
      </c>
      <c r="J31" s="139"/>
      <c r="K31" s="139"/>
      <c r="L31" s="139">
        <v>20501567.41</v>
      </c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"/>
  <sheetViews>
    <sheetView showZeros="0" topLeftCell="A9" workbookViewId="0">
      <selection activeCell="A1" sqref="A1:W1"/>
    </sheetView>
  </sheetViews>
  <sheetFormatPr defaultColWidth="10.3333333333333" defaultRowHeight="15" customHeight="1"/>
  <cols>
    <col min="1" max="1" width="5.66666666666667" customWidth="1"/>
    <col min="2" max="2" width="8.85714285714286" customWidth="1"/>
    <col min="3" max="3" width="9.88571428571429" customWidth="1"/>
    <col min="4" max="4" width="10.552380952381" customWidth="1"/>
    <col min="5" max="5" width="6" customWidth="1"/>
    <col min="6" max="6" width="7.33333333333333" customWidth="1"/>
    <col min="7" max="7" width="6.14285714285714" customWidth="1"/>
    <col min="8" max="8" width="6.57142857142857" customWidth="1"/>
    <col min="9" max="9" width="13.1428571428571" customWidth="1"/>
    <col min="10" max="11" width="12.8857142857143" customWidth="1"/>
    <col min="12" max="12" width="7.33333333333333" customWidth="1"/>
    <col min="13" max="13" width="5.88571428571429" customWidth="1"/>
    <col min="14" max="16" width="4.66666666666667" customWidth="1"/>
    <col min="17" max="17" width="8" customWidth="1"/>
    <col min="18" max="18" width="12.8571428571429" customWidth="1"/>
    <col min="19" max="20" width="9.88571428571429" customWidth="1"/>
    <col min="21" max="21" width="7.55238095238095" customWidth="1"/>
    <col min="22" max="22" width="5" customWidth="1"/>
    <col min="23" max="23" width="14" customWidth="1"/>
  </cols>
  <sheetData>
    <row r="1" ht="18.75" customHeight="1" spans="1:23">
      <c r="A1" s="133" t="s">
        <v>222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">
        <v>223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"单位名称："&amp;"芒市第四小学"</f>
        <v>单位名称：芒市第四小学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224</v>
      </c>
      <c r="B4" s="136" t="s">
        <v>167</v>
      </c>
      <c r="C4" s="136" t="s">
        <v>168</v>
      </c>
      <c r="D4" s="136" t="s">
        <v>225</v>
      </c>
      <c r="E4" s="136" t="s">
        <v>169</v>
      </c>
      <c r="F4" s="136" t="s">
        <v>170</v>
      </c>
      <c r="G4" s="136" t="s">
        <v>226</v>
      </c>
      <c r="H4" s="136" t="s">
        <v>227</v>
      </c>
      <c r="I4" s="136" t="s">
        <v>30</v>
      </c>
      <c r="J4" s="136" t="s">
        <v>228</v>
      </c>
      <c r="K4" s="136"/>
      <c r="L4" s="136"/>
      <c r="M4" s="136"/>
      <c r="N4" s="136" t="s">
        <v>179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229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181</v>
      </c>
      <c r="Q7" s="136" t="s">
        <v>182</v>
      </c>
      <c r="R7" s="136" t="s">
        <v>183</v>
      </c>
      <c r="S7" s="136" t="s">
        <v>184</v>
      </c>
      <c r="T7" s="136" t="s">
        <v>185</v>
      </c>
      <c r="U7" s="136" t="s">
        <v>186</v>
      </c>
      <c r="V7" s="136" t="s">
        <v>187</v>
      </c>
      <c r="W7" s="136" t="s">
        <v>188</v>
      </c>
    </row>
    <row r="8" ht="52.5" customHeight="1" spans="1:23">
      <c r="A8" s="137"/>
      <c r="B8" s="137"/>
      <c r="C8" s="137" t="s">
        <v>230</v>
      </c>
      <c r="D8" s="137"/>
      <c r="E8" s="137"/>
      <c r="F8" s="137"/>
      <c r="G8" s="137"/>
      <c r="H8" s="137"/>
      <c r="I8" s="139">
        <v>2037800</v>
      </c>
      <c r="J8" s="139"/>
      <c r="K8" s="139"/>
      <c r="L8" s="139"/>
      <c r="M8" s="139"/>
      <c r="N8" s="139"/>
      <c r="O8" s="139"/>
      <c r="P8" s="139"/>
      <c r="Q8" s="139"/>
      <c r="R8" s="139">
        <v>2037800</v>
      </c>
      <c r="S8" s="139"/>
      <c r="T8" s="139"/>
      <c r="U8" s="139"/>
      <c r="V8" s="139"/>
      <c r="W8" s="139">
        <v>2037800</v>
      </c>
    </row>
    <row r="9" ht="52.5" customHeight="1" outlineLevel="1" spans="1:23">
      <c r="A9" s="137" t="s">
        <v>231</v>
      </c>
      <c r="B9" s="137" t="s">
        <v>232</v>
      </c>
      <c r="C9" s="137" t="s">
        <v>230</v>
      </c>
      <c r="D9" s="137" t="s">
        <v>46</v>
      </c>
      <c r="E9" s="137" t="s">
        <v>78</v>
      </c>
      <c r="F9" s="137" t="s">
        <v>79</v>
      </c>
      <c r="G9" s="137" t="s">
        <v>233</v>
      </c>
      <c r="H9" s="137" t="s">
        <v>234</v>
      </c>
      <c r="I9" s="139">
        <v>40000</v>
      </c>
      <c r="J9" s="139"/>
      <c r="K9" s="139"/>
      <c r="L9" s="139"/>
      <c r="M9" s="139"/>
      <c r="N9" s="139"/>
      <c r="O9" s="139"/>
      <c r="P9" s="139"/>
      <c r="Q9" s="139"/>
      <c r="R9" s="139">
        <v>40000</v>
      </c>
      <c r="S9" s="139"/>
      <c r="T9" s="139"/>
      <c r="U9" s="139"/>
      <c r="V9" s="139"/>
      <c r="W9" s="139">
        <v>40000</v>
      </c>
    </row>
    <row r="10" ht="52.5" customHeight="1" outlineLevel="1" spans="1:23">
      <c r="A10" s="137" t="s">
        <v>231</v>
      </c>
      <c r="B10" s="137" t="s">
        <v>232</v>
      </c>
      <c r="C10" s="137" t="s">
        <v>230</v>
      </c>
      <c r="D10" s="137" t="s">
        <v>46</v>
      </c>
      <c r="E10" s="137" t="s">
        <v>78</v>
      </c>
      <c r="F10" s="137" t="s">
        <v>79</v>
      </c>
      <c r="G10" s="137" t="s">
        <v>211</v>
      </c>
      <c r="H10" s="137" t="s">
        <v>212</v>
      </c>
      <c r="I10" s="139">
        <v>1910000</v>
      </c>
      <c r="J10" s="139"/>
      <c r="K10" s="139"/>
      <c r="L10" s="139"/>
      <c r="M10" s="139"/>
      <c r="N10" s="137"/>
      <c r="O10" s="137"/>
      <c r="P10" s="137"/>
      <c r="Q10" s="139"/>
      <c r="R10" s="139">
        <v>1910000</v>
      </c>
      <c r="S10" s="139"/>
      <c r="T10" s="139"/>
      <c r="U10" s="139"/>
      <c r="V10" s="139"/>
      <c r="W10" s="139">
        <v>1910000</v>
      </c>
    </row>
    <row r="11" ht="52.5" customHeight="1" outlineLevel="1" spans="1:23">
      <c r="A11" s="137" t="s">
        <v>231</v>
      </c>
      <c r="B11" s="137" t="s">
        <v>232</v>
      </c>
      <c r="C11" s="137" t="s">
        <v>230</v>
      </c>
      <c r="D11" s="137" t="s">
        <v>46</v>
      </c>
      <c r="E11" s="137" t="s">
        <v>78</v>
      </c>
      <c r="F11" s="137" t="s">
        <v>79</v>
      </c>
      <c r="G11" s="137" t="s">
        <v>235</v>
      </c>
      <c r="H11" s="137" t="s">
        <v>236</v>
      </c>
      <c r="I11" s="139">
        <v>57800</v>
      </c>
      <c r="J11" s="139"/>
      <c r="K11" s="139"/>
      <c r="L11" s="139"/>
      <c r="M11" s="139"/>
      <c r="N11" s="137"/>
      <c r="O11" s="137"/>
      <c r="P11" s="137"/>
      <c r="Q11" s="139"/>
      <c r="R11" s="139">
        <v>57800</v>
      </c>
      <c r="S11" s="139"/>
      <c r="T11" s="139"/>
      <c r="U11" s="139"/>
      <c r="V11" s="139"/>
      <c r="W11" s="139">
        <v>57800</v>
      </c>
    </row>
    <row r="12" ht="52.5" customHeight="1" outlineLevel="1" spans="1:23">
      <c r="A12" s="137" t="s">
        <v>231</v>
      </c>
      <c r="B12" s="137" t="s">
        <v>232</v>
      </c>
      <c r="C12" s="137" t="s">
        <v>230</v>
      </c>
      <c r="D12" s="137" t="s">
        <v>46</v>
      </c>
      <c r="E12" s="137" t="s">
        <v>78</v>
      </c>
      <c r="F12" s="137" t="s">
        <v>79</v>
      </c>
      <c r="G12" s="137" t="s">
        <v>237</v>
      </c>
      <c r="H12" s="137" t="s">
        <v>238</v>
      </c>
      <c r="I12" s="139">
        <v>30000</v>
      </c>
      <c r="J12" s="139"/>
      <c r="K12" s="139"/>
      <c r="L12" s="139"/>
      <c r="M12" s="139"/>
      <c r="N12" s="137"/>
      <c r="O12" s="137"/>
      <c r="P12" s="137"/>
      <c r="Q12" s="139"/>
      <c r="R12" s="139">
        <v>30000</v>
      </c>
      <c r="S12" s="139"/>
      <c r="T12" s="139"/>
      <c r="U12" s="139"/>
      <c r="V12" s="139"/>
      <c r="W12" s="139">
        <v>30000</v>
      </c>
    </row>
    <row r="13" ht="30" customHeight="1" spans="1:23">
      <c r="A13" s="138" t="s">
        <v>30</v>
      </c>
      <c r="B13" s="138"/>
      <c r="C13" s="138"/>
      <c r="D13" s="138"/>
      <c r="E13" s="138"/>
      <c r="F13" s="138"/>
      <c r="G13" s="138"/>
      <c r="H13" s="138"/>
      <c r="I13" s="139">
        <v>2037800</v>
      </c>
      <c r="J13" s="139"/>
      <c r="K13" s="139"/>
      <c r="L13" s="139"/>
      <c r="M13" s="139"/>
      <c r="N13" s="139"/>
      <c r="O13" s="139"/>
      <c r="P13" s="139"/>
      <c r="Q13" s="139"/>
      <c r="R13" s="139">
        <v>2037800</v>
      </c>
      <c r="S13" s="139"/>
      <c r="T13" s="139"/>
      <c r="U13" s="139"/>
      <c r="V13" s="139"/>
      <c r="W13" s="139">
        <v>2037800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D1" workbookViewId="0">
      <selection activeCell="A1" sqref="A1"/>
    </sheetView>
  </sheetViews>
  <sheetFormatPr defaultColWidth="10.3333333333333" defaultRowHeight="15" customHeight="1"/>
  <cols>
    <col min="1" max="9" width="14.3333333333333" customWidth="1"/>
    <col min="10" max="10" width="34.333333333333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239</v>
      </c>
    </row>
    <row r="2" ht="34.5" customHeight="1" spans="1:10">
      <c r="A2" s="129" t="str">
        <f>"2025"&amp;"年项目支出绩效目标表"</f>
        <v>2025年项目支出绩效目标表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"单位名称："&amp;"芒市第四小学"</f>
        <v>单位名称：芒市第四小学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240</v>
      </c>
      <c r="B4" s="130" t="s">
        <v>241</v>
      </c>
      <c r="C4" s="130" t="s">
        <v>242</v>
      </c>
      <c r="D4" s="130" t="s">
        <v>243</v>
      </c>
      <c r="E4" s="130" t="s">
        <v>244</v>
      </c>
      <c r="F4" s="130" t="s">
        <v>245</v>
      </c>
      <c r="G4" s="130" t="s">
        <v>246</v>
      </c>
      <c r="H4" s="130" t="s">
        <v>247</v>
      </c>
      <c r="I4" s="130" t="s">
        <v>248</v>
      </c>
      <c r="J4" s="130" t="s">
        <v>249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230</v>
      </c>
      <c r="B7" s="131" t="s">
        <v>250</v>
      </c>
      <c r="C7" s="131" t="s">
        <v>251</v>
      </c>
      <c r="D7" s="131" t="s">
        <v>252</v>
      </c>
      <c r="E7" s="131" t="s">
        <v>253</v>
      </c>
      <c r="F7" s="131" t="s">
        <v>254</v>
      </c>
      <c r="G7" s="130" t="s">
        <v>255</v>
      </c>
      <c r="H7" s="130" t="s">
        <v>256</v>
      </c>
      <c r="I7" s="131" t="s">
        <v>257</v>
      </c>
      <c r="J7" s="131" t="s">
        <v>258</v>
      </c>
    </row>
    <row r="8" ht="52.5" customHeight="1" outlineLevel="1" spans="1:10">
      <c r="A8" s="131" t="s">
        <v>230</v>
      </c>
      <c r="B8" s="131" t="s">
        <v>250</v>
      </c>
      <c r="C8" s="131" t="s">
        <v>251</v>
      </c>
      <c r="D8" s="131" t="s">
        <v>252</v>
      </c>
      <c r="E8" s="131" t="s">
        <v>259</v>
      </c>
      <c r="F8" s="131" t="s">
        <v>254</v>
      </c>
      <c r="G8" s="130" t="s">
        <v>260</v>
      </c>
      <c r="H8" s="130" t="s">
        <v>256</v>
      </c>
      <c r="I8" s="131" t="s">
        <v>257</v>
      </c>
      <c r="J8" s="131" t="s">
        <v>261</v>
      </c>
    </row>
    <row r="9" ht="52.5" customHeight="1" outlineLevel="1" spans="1:10">
      <c r="A9" s="131" t="s">
        <v>230</v>
      </c>
      <c r="B9" s="131" t="s">
        <v>250</v>
      </c>
      <c r="C9" s="131" t="s">
        <v>251</v>
      </c>
      <c r="D9" s="131" t="s">
        <v>262</v>
      </c>
      <c r="E9" s="131" t="s">
        <v>263</v>
      </c>
      <c r="F9" s="131" t="s">
        <v>264</v>
      </c>
      <c r="G9" s="130" t="s">
        <v>265</v>
      </c>
      <c r="H9" s="130" t="s">
        <v>266</v>
      </c>
      <c r="I9" s="131" t="s">
        <v>257</v>
      </c>
      <c r="J9" s="131" t="s">
        <v>267</v>
      </c>
    </row>
    <row r="10" ht="52.5" customHeight="1" outlineLevel="1" spans="1:10">
      <c r="A10" s="131" t="s">
        <v>230</v>
      </c>
      <c r="B10" s="131" t="s">
        <v>250</v>
      </c>
      <c r="C10" s="131" t="s">
        <v>251</v>
      </c>
      <c r="D10" s="131" t="s">
        <v>268</v>
      </c>
      <c r="E10" s="131" t="s">
        <v>269</v>
      </c>
      <c r="F10" s="131" t="s">
        <v>264</v>
      </c>
      <c r="G10" s="130" t="s">
        <v>265</v>
      </c>
      <c r="H10" s="130" t="s">
        <v>266</v>
      </c>
      <c r="I10" s="131" t="s">
        <v>257</v>
      </c>
      <c r="J10" s="131" t="s">
        <v>270</v>
      </c>
    </row>
    <row r="11" ht="52.5" customHeight="1" outlineLevel="1" spans="1:10">
      <c r="A11" s="131" t="s">
        <v>230</v>
      </c>
      <c r="B11" s="131" t="s">
        <v>250</v>
      </c>
      <c r="C11" s="131" t="s">
        <v>271</v>
      </c>
      <c r="D11" s="131" t="s">
        <v>272</v>
      </c>
      <c r="E11" s="131" t="s">
        <v>273</v>
      </c>
      <c r="F11" s="131" t="s">
        <v>264</v>
      </c>
      <c r="G11" s="130" t="s">
        <v>265</v>
      </c>
      <c r="H11" s="130" t="s">
        <v>266</v>
      </c>
      <c r="I11" s="131" t="s">
        <v>257</v>
      </c>
      <c r="J11" s="131" t="s">
        <v>274</v>
      </c>
    </row>
    <row r="12" ht="52.5" customHeight="1" outlineLevel="1" spans="1:10">
      <c r="A12" s="131" t="s">
        <v>230</v>
      </c>
      <c r="B12" s="131" t="s">
        <v>250</v>
      </c>
      <c r="C12" s="131" t="s">
        <v>275</v>
      </c>
      <c r="D12" s="131" t="s">
        <v>276</v>
      </c>
      <c r="E12" s="131" t="s">
        <v>277</v>
      </c>
      <c r="F12" s="131" t="s">
        <v>264</v>
      </c>
      <c r="G12" s="130" t="s">
        <v>265</v>
      </c>
      <c r="H12" s="130" t="s">
        <v>266</v>
      </c>
      <c r="I12" s="131" t="s">
        <v>257</v>
      </c>
      <c r="J12" s="131" t="s">
        <v>277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芒市轩岗中学</cp:lastModifiedBy>
  <dcterms:created xsi:type="dcterms:W3CDTF">2025-03-20T07:56:00Z</dcterms:created>
  <dcterms:modified xsi:type="dcterms:W3CDTF">2025-03-27T03:06:34Z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0BEC0756DEA941588AE643BBB46E4F44_13</vt:lpwstr>
  </property>
  <property fmtid="{D5CDD505-2E9C-101B-9397-08002B2CF9AE}" pid="3" name="KSOProductBuildVer">
    <vt:lpwstr>2052-12.1.0.15358</vt:lpwstr>
  </property>
</Properties>
</file>