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2">'部门支出预算表01-3'!$1:$7</definedName>
    <definedName name="_xlnm.Print_Titles" localSheetId="7">'部门项目支出预算表05-1'!$1:$8</definedName>
    <definedName name="_xlnm.Print_Titles" localSheetId="8">'部门项目支出绩效目标表05-2'!$1:$6</definedName>
  </definedNames>
  <calcPr calcId="144525"/>
</workbook>
</file>

<file path=xl/sharedStrings.xml><?xml version="1.0" encoding="utf-8"?>
<sst xmlns="http://schemas.openxmlformats.org/spreadsheetml/2006/main" count="1202" uniqueCount="460">
  <si>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</si>
  <si>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</si>
  <si>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</si>
  <si>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</si>
  <si>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</si>
  <si>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</si>
  <si>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</si>
  <si>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</si>
  <si>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</si>
  <si>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</si>
  <si>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</si>
  <si>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</si>
  <si>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</si>
  <si>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三、交通运输支出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</si>
  <si>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</si>
  <si>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</si>
  <si>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</si>
  <si>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</si>
  <si>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</si>
  <si>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</si>
  <si>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</si>
  <si>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</si>
  <si>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</si>
  <si>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</si>
  <si>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</si>
  <si>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</si>
  <si>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</si>
  <si>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</si>
  <si>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</si>
  <si>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</si>
  <si>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</si>
  <si>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</si>
  <si>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</si>
  <si>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</si>
  <si>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</si>
  <si>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</si>
  <si>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</si>
  <si>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</si>
  <si>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</si>
  <si>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</si>
  <si>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</si>
  <si>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</si>
  <si>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</si>
  <si>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</si>
  <si>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</si>
  <si>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</si>
  <si>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</si>
  <si>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</si>
  <si>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</si>
  <si>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123001</t>
  </si>
  <si>
    <t>芒市人民政府交通运输局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</si>
  <si>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</si>
  <si>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</si>
  <si>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</si>
  <si>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</si>
  <si>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</si>
  <si>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</si>
  <si>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</si>
  <si>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</si>
  <si>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</si>
  <si>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</si>
  <si>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</si>
  <si>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</si>
  <si>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</si>
  <si>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</si>
  <si>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</si>
  <si>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</si>
  <si>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</si>
  <si>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</si>
  <si>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</si>
  <si>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</si>
  <si>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</si>
  <si>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</si>
  <si>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</si>
  <si>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</si>
  <si>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</si>
  <si>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</si>
  <si>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</si>
  <si>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</si>
  <si>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</si>
  <si>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</si>
  <si>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</si>
  <si>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</si>
  <si>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</si>
  <si>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</si>
  <si>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</si>
  <si>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</si>
  <si>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</si>
  <si>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</si>
  <si>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</si>
  <si>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</si>
  <si>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</si>
  <si>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</si>
  <si>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</si>
  <si>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</si>
  <si>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</si>
  <si>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</si>
  <si>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2140102</t>
  </si>
  <si>
    <t>一般行政管理事务</t>
  </si>
  <si>
    <t>2140103</t>
  </si>
  <si>
    <t>机关服务</t>
  </si>
  <si>
    <t>2140104</t>
  </si>
  <si>
    <t>公路建设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</si>
  <si>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</si>
  <si>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</si>
  <si>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</si>
  <si>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</si>
  <si>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</si>
  <si>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</si>
  <si>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</si>
  <si>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</si>
  <si>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</si>
  <si>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</si>
  <si>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</si>
  <si>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</si>
  <si>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</si>
  <si>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</si>
  <si>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</si>
  <si>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</si>
  <si>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</si>
  <si>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</si>
  <si>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</si>
  <si>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</si>
  <si>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</si>
  <si>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</si>
  <si>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</si>
  <si>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</si>
  <si>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</si>
  <si>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</si>
  <si>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</si>
  <si>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</si>
  <si>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</si>
  <si>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</si>
  <si>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</si>
  <si>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</si>
  <si>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</si>
  <si>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</si>
  <si>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</si>
  <si>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</si>
  <si>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</si>
  <si>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</si>
  <si>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</si>
  <si>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</si>
  <si>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</si>
  <si>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</si>
  <si>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</si>
  <si>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</si>
  <si>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</si>
  <si>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</si>
  <si>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</si>
  <si>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</si>
  <si>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</si>
  <si>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</si>
  <si>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</si>
  <si>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</si>
  <si>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</si>
  <si>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</si>
  <si>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</si>
  <si>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</si>
  <si>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</si>
  <si>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</si>
  <si>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</si>
  <si>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</si>
  <si>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</si>
  <si>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</si>
  <si>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</si>
  <si>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</si>
  <si>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</si>
  <si>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</si>
  <si>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</si>
  <si>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</si>
  <si>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</si>
  <si>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</si>
  <si>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</si>
  <si>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</si>
  <si>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</si>
  <si>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</si>
  <si>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</si>
  <si>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</si>
  <si>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</si>
  <si>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</si>
  <si>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</si>
  <si>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</si>
  <si>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</si>
  <si>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</si>
  <si>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</si>
  <si>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533103210000000018006</t>
  </si>
  <si>
    <t>行政人员支出工资</t>
  </si>
  <si>
    <t>30101</t>
  </si>
  <si>
    <t>基本工资</t>
  </si>
  <si>
    <t>533103210000000018007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</si>
  <si>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</si>
  <si>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</si>
  <si>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</si>
  <si>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</si>
  <si>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</si>
  <si>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</si>
  <si>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</si>
  <si>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533103210000000018008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</si>
  <si>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</si>
  <si>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</si>
  <si>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</si>
  <si>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</si>
  <si>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</si>
  <si>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</si>
  <si>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</si>
  <si>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</si>
  <si>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</si>
  <si>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533103210000000018009</t>
  </si>
  <si>
    <t>30113</t>
  </si>
  <si>
    <t>533103210000000018016</t>
  </si>
  <si>
    <t>一般公用经费</t>
  </si>
  <si>
    <t>30205</t>
  </si>
  <si>
    <t>水费</t>
  </si>
  <si>
    <t>30206</t>
  </si>
  <si>
    <t>电费</t>
  </si>
  <si>
    <t>533103231100001338478</t>
  </si>
  <si>
    <t>公用经费安排的公务用车运维费</t>
  </si>
  <si>
    <t>30231</t>
  </si>
  <si>
    <t>公务用车运行维护费</t>
  </si>
  <si>
    <t>533103221100000367354</t>
  </si>
  <si>
    <t>公用经费安排的公务接待费</t>
  </si>
  <si>
    <t>30217</t>
  </si>
  <si>
    <t>30211</t>
  </si>
  <si>
    <t>差旅费</t>
  </si>
  <si>
    <t>30201</t>
  </si>
  <si>
    <t>办公费</t>
  </si>
  <si>
    <t>30226</t>
  </si>
  <si>
    <t>劳务费</t>
  </si>
  <si>
    <t>533103231100001338465</t>
  </si>
  <si>
    <t>公用经费安排的对个人和家庭的补助</t>
  </si>
  <si>
    <t>30305</t>
  </si>
  <si>
    <t>生活补助</t>
  </si>
  <si>
    <t>30207</t>
  </si>
  <si>
    <t>邮电费</t>
  </si>
  <si>
    <t>30299</t>
  </si>
  <si>
    <t>其他商品和服务支出</t>
  </si>
  <si>
    <t>533103210000000018015</t>
  </si>
  <si>
    <t>退休公用经费</t>
  </si>
  <si>
    <t>30239</t>
  </si>
  <si>
    <t>其他交通费用</t>
  </si>
  <si>
    <t>533103210000000018013</t>
  </si>
  <si>
    <t>工会经费</t>
  </si>
  <si>
    <t>30228</t>
  </si>
  <si>
    <t>533103210000000018012</t>
  </si>
  <si>
    <t>公务交通补贴</t>
  </si>
  <si>
    <t>533103210000000018014</t>
  </si>
  <si>
    <t>老干部党支部工作经费</t>
  </si>
  <si>
    <t>533103251100003750806</t>
  </si>
  <si>
    <t>对垂管单位的经费补助</t>
  </si>
  <si>
    <t>30229</t>
  </si>
  <si>
    <t>福利费</t>
  </si>
  <si>
    <t>533103251100003750790</t>
  </si>
  <si>
    <t>机关事业单位职工及军人抚恤补助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</si>
  <si>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</si>
  <si>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</si>
  <si>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</si>
  <si>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</si>
  <si>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</si>
  <si>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</si>
  <si>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单位自有资金</t>
  </si>
  <si>
    <t>事业发展类</t>
  </si>
  <si>
    <t>533103241100002492990</t>
  </si>
  <si>
    <t>31005</t>
  </si>
  <si>
    <t>基础设施建设</t>
  </si>
  <si>
    <t>芒市农村公路养护地方配套资金</t>
  </si>
  <si>
    <t>533103251100003728812</t>
  </si>
  <si>
    <t>30216</t>
  </si>
  <si>
    <t>培训费</t>
  </si>
  <si>
    <t>30227</t>
  </si>
  <si>
    <t>委托业务费</t>
  </si>
  <si>
    <t>31006</t>
  </si>
  <si>
    <t>大型修缮</t>
  </si>
  <si>
    <t>芒市农村公路应急抢险工程资金</t>
  </si>
  <si>
    <t>533103251100003728889</t>
  </si>
  <si>
    <t>芒市危桥改造项目地方配套资金</t>
  </si>
  <si>
    <t>533103251100003729216</t>
  </si>
  <si>
    <t>省道S339线芒市遮放至芒海公路项目资金</t>
  </si>
  <si>
    <t>533103241100002770150</t>
  </si>
  <si>
    <t>31012</t>
  </si>
  <si>
    <t>拆迁补偿</t>
  </si>
  <si>
    <t>业务经费</t>
  </si>
  <si>
    <t>533103241100002486638</t>
  </si>
  <si>
    <t>31002</t>
  </si>
  <si>
    <t>办公设备购置</t>
  </si>
  <si>
    <t>31204</t>
  </si>
  <si>
    <t>费用补贴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</si>
  <si>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</si>
  <si>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</si>
  <si>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</si>
  <si>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</si>
  <si>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</si>
  <si>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</si>
  <si>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</si>
  <si>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</si>
  <si>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</si>
  <si>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</si>
  <si>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</si>
  <si>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</si>
  <si>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</si>
  <si>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</si>
  <si>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质量指标</t>
  </si>
  <si>
    <t>公用经费保障人数</t>
  </si>
  <si>
    <t>&gt;=</t>
  </si>
  <si>
    <t>40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</si>
  <si>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</si>
  <si>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</si>
  <si>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</si>
  <si>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效益指标</t>
  </si>
  <si>
    <t>社会效益</t>
  </si>
  <si>
    <t>部门运转</t>
  </si>
  <si>
    <t>=</t>
  </si>
  <si>
    <t>正常运转</t>
  </si>
  <si>
    <t>%</t>
  </si>
  <si>
    <t>定性指标</t>
  </si>
  <si>
    <t>反映部门（单位）正常运转情况。</t>
  </si>
  <si>
    <t>满意度指标</t>
  </si>
  <si>
    <t>服务对象满意度</t>
  </si>
  <si>
    <t>社会公众满意度</t>
  </si>
  <si>
    <t>90</t>
  </si>
  <si>
    <t>反映社会公众对部门（单位）履职情况的满意程度。</t>
  </si>
  <si>
    <t>单位人员满意度</t>
  </si>
  <si>
    <t>数量指标</t>
  </si>
  <si>
    <t>建设里程</t>
  </si>
  <si>
    <t>39.71</t>
  </si>
  <si>
    <t>公里</t>
  </si>
  <si>
    <t>项目（工程）完成及时率</t>
  </si>
  <si>
    <t>100</t>
  </si>
  <si>
    <t>经济效益</t>
  </si>
  <si>
    <t>提升交通服务水平</t>
  </si>
  <si>
    <t>提升</t>
  </si>
  <si>
    <t>改善群众出行需要</t>
  </si>
  <si>
    <t>改善</t>
  </si>
  <si>
    <t>群众满意度</t>
  </si>
  <si>
    <t>85</t>
  </si>
  <si>
    <t>开展好农村公534条3193.947公里，其中：县道32条851.667公里、乡道121条1090.069公里、村道381条1252.211公里及152座3632.96延米桥梁养护，确保全市人民群众安全见出行，确保公路完好、整洁、安全和畅通，延长农村公路使用寿命。2025年计划使用709万元。</t>
  </si>
  <si>
    <t>农村公路养护里程</t>
  </si>
  <si>
    <t>3079.013</t>
  </si>
  <si>
    <t>平方米/公里/立方/亩等</t>
  </si>
  <si>
    <t>反映新建、改造、修缮工程量完成情况。</t>
  </si>
  <si>
    <t>优良路率较上年提升率</t>
  </si>
  <si>
    <t>1.00</t>
  </si>
  <si>
    <t>反映工程实施期间的安全目标。</t>
  </si>
  <si>
    <t>时效指标</t>
  </si>
  <si>
    <t>农村公路养护按期完成率</t>
  </si>
  <si>
    <t>反映工程按计划完工情况。
计划完工率=实际完成工程项目个数/按计划应完成项目个数。</t>
  </si>
  <si>
    <t>基本公共服务水平</t>
  </si>
  <si>
    <t>反映基本公共服务水平。</t>
  </si>
  <si>
    <t>受益人群满意度</t>
  </si>
  <si>
    <t>调查人群中对设施建设或设施运行的满意度。
受益人群覆盖率=（调查人群中对设施建设或设施运行的人数/问卷调查人数）*100%</t>
  </si>
  <si>
    <t>实施四、五类危桥改造项目，计划使用200万元。</t>
  </si>
  <si>
    <t>危桥改造项目</t>
  </si>
  <si>
    <t>个/标段</t>
  </si>
  <si>
    <t>反映工程设计实现的功能数量或工程的相对独立单元的数量。</t>
  </si>
  <si>
    <t>计划完工率</t>
  </si>
  <si>
    <t>完成县道32条851.667公里、乡道121条1090.069公里、村道381条1252.211公里及152座3632.96延米桥梁灾毁应急养护，保障公路障通。2025年计划使用90万元。</t>
  </si>
  <si>
    <t>农村公路受灾后得到及时修复乡镇个数</t>
  </si>
  <si>
    <t>11</t>
  </si>
  <si>
    <t>应急保通按期完成率</t>
  </si>
  <si>
    <t>按期完成投资率</t>
  </si>
  <si>
    <t>公对经济发展的促进作用</t>
  </si>
  <si>
    <t>明显</t>
  </si>
  <si>
    <t xml:space="preserve">反映公对经济发展的促进作用。
</t>
  </si>
  <si>
    <t>80</t>
  </si>
  <si>
    <t>其他收入资金</t>
  </si>
  <si>
    <t>1000</t>
  </si>
  <si>
    <t>万元</t>
  </si>
  <si>
    <t>非财政拨款专项资金</t>
  </si>
  <si>
    <t>公路水平服务</t>
  </si>
  <si>
    <t>受益群众满意度</t>
  </si>
  <si>
    <t>预算06表</t>
  </si>
  <si>
    <t>2025年部门政府性基金预算支出预算表</t>
  </si>
  <si>
    <t>政府性基金预算支出</t>
  </si>
  <si>
    <t>合  计</t>
  </si>
  <si>
    <t>本单位无政府性基金支付预算，此表无数据。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</si>
  <si>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</si>
  <si>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</si>
  <si>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</si>
  <si>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</si>
  <si>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</si>
  <si>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</si>
  <si>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</si>
  <si>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</si>
  <si>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</si>
  <si>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</si>
  <si>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</si>
  <si>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</si>
  <si>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</si>
  <si>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车辆加油、添加燃料服务</t>
  </si>
  <si>
    <t>年</t>
  </si>
  <si>
    <t>车辆维修费</t>
  </si>
  <si>
    <t>车辆维修和保养服务</t>
  </si>
  <si>
    <t>办公椅</t>
  </si>
  <si>
    <t>把</t>
  </si>
  <si>
    <t>办公桌</t>
  </si>
  <si>
    <t>张</t>
  </si>
  <si>
    <t>笔记本电脑</t>
  </si>
  <si>
    <t>便携式计算机</t>
  </si>
  <si>
    <t>台</t>
  </si>
  <si>
    <t>A3A4打印纸</t>
  </si>
  <si>
    <t>复印纸</t>
  </si>
  <si>
    <t>件</t>
  </si>
  <si>
    <t>台式电脑</t>
  </si>
  <si>
    <t>台式计算机</t>
  </si>
  <si>
    <t>档案柜</t>
  </si>
  <si>
    <t>文件柜</t>
  </si>
  <si>
    <t>组</t>
  </si>
  <si>
    <t>预算08表</t>
  </si>
  <si>
    <t>2025年部门政府购买服务预算表</t>
  </si>
  <si>
    <t>政府购买服务项目</t>
  </si>
  <si>
    <t>政府购买服务目录</t>
  </si>
  <si>
    <t>2024至2025年保安服务</t>
  </si>
  <si>
    <t>B1102 物业管理服务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</si>
  <si>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</si>
  <si>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</si>
  <si>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</si>
  <si>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</si>
  <si>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</si>
  <si>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</si>
  <si>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</si>
  <si>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</si>
  <si>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</si>
  <si>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</si>
  <si>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</si>
  <si>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</si>
  <si>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</si>
  <si>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</si>
  <si>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</si>
  <si>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</si>
  <si>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</si>
  <si>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本单位无市对下转移支付预算，此表无数据。</t>
  </si>
  <si>
    <t>预算09-2表</t>
  </si>
  <si>
    <t>2025年市对下转移支付绩效目标表</t>
  </si>
  <si>
    <t>预算10表</t>
  </si>
  <si>
    <t>2025年新增资产配置表</t>
  </si>
  <si>
    <t>="单位名称：芒市人民政府交通运输局"&amp;""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</si>
  <si>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</si>
  <si>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</si>
  <si>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</si>
  <si>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</si>
  <si>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</si>
  <si>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</si>
  <si>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</si>
  <si>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</si>
  <si>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</si>
  <si>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本单位无新增资产配置，此表无数据。</t>
  </si>
  <si>
    <t>预算11表</t>
  </si>
  <si>
    <t>2025年中央转移支付补助项目支出预算表</t>
  </si>
  <si>
    <t>上级补助</t>
  </si>
  <si>
    <t>2025年公益性岗位社保补贴资金</t>
  </si>
  <si>
    <t>2080704</t>
  </si>
  <si>
    <t>社会保险补贴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</si>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</sst>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\-mm\-dd"/>
    <numFmt numFmtId="178" formatCode="yyyy\-mm\-dd\ hh:mm:ss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</font>
    <font>
      <sz val="11"/>
      <color rgb="FF000000"/>
      <name val="Calibri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4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5" fillId="0" borderId="7">
      <alignment horizontal="right" vertical="center"/>
    </xf>
    <xf numFmtId="0" fontId="30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5" fillId="0" borderId="7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0" fillId="20" borderId="19" applyNumberFormat="0" applyAlignment="0" applyProtection="0">
      <alignment vertical="center"/>
    </xf>
    <xf numFmtId="0" fontId="42" fillId="20" borderId="17" applyNumberFormat="0" applyAlignment="0" applyProtection="0">
      <alignment vertical="center"/>
    </xf>
    <xf numFmtId="0" fontId="41" fillId="24" borderId="20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10" fontId="5" fillId="0" borderId="7">
      <alignment horizontal="right" vertical="center"/>
    </xf>
    <xf numFmtId="0" fontId="30" fillId="1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</cellStyleXfs>
  <cellXfs count="20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6" fontId="5" fillId="0" borderId="7" xfId="54" applyProtection="1">
      <alignment horizontal="right" vertical="center"/>
      <protection locked="0"/>
    </xf>
    <xf numFmtId="0" fontId="1" fillId="0" borderId="7" xfId="0" applyFont="1" applyFill="1" applyBorder="1" applyAlignment="1"/>
    <xf numFmtId="49" fontId="5" fillId="0" borderId="7" xfId="53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49" fontId="9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9" fillId="0" borderId="7" xfId="53" applyNumberFormat="1" applyFont="1" applyBorder="1">
      <alignment horizontal="left" vertical="center" wrapText="1"/>
    </xf>
    <xf numFmtId="180" fontId="5" fillId="0" borderId="7" xfId="56" applyNumberFormat="1" applyFont="1" applyBorder="1">
      <alignment horizontal="right" vertical="center"/>
    </xf>
    <xf numFmtId="176" fontId="5" fillId="0" borderId="7" xfId="54" applyNumberFormat="1" applyFont="1" applyBorder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6" fontId="13" fillId="0" borderId="7" xfId="54" applyNumberFormat="1" applyFont="1" applyBorder="1">
      <alignment horizontal="right" vertical="center"/>
    </xf>
    <xf numFmtId="176" fontId="13" fillId="0" borderId="6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1" xfId="53" applyFont="1" applyBorder="1">
      <alignment horizontal="left" vertical="center" wrapText="1"/>
    </xf>
    <xf numFmtId="49" fontId="15" fillId="0" borderId="1" xfId="53" applyFont="1" applyBorder="1" applyAlignment="1">
      <alignment horizontal="center" vertical="center" wrapText="1"/>
    </xf>
    <xf numFmtId="49" fontId="15" fillId="0" borderId="8" xfId="53" applyFont="1" applyBorder="1">
      <alignment horizontal="left" vertical="center" wrapText="1"/>
    </xf>
    <xf numFmtId="49" fontId="15" fillId="0" borderId="8" xfId="53" applyFont="1" applyBorder="1" applyAlignment="1">
      <alignment horizontal="center" vertical="center" wrapText="1"/>
    </xf>
    <xf numFmtId="49" fontId="15" fillId="0" borderId="6" xfId="53" applyFont="1" applyBorder="1">
      <alignment horizontal="left" vertical="center" wrapText="1"/>
    </xf>
    <xf numFmtId="49" fontId="15" fillId="0" borderId="6" xfId="53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0" fillId="0" borderId="0" xfId="0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1" fillId="0" borderId="7" xfId="53" applyFont="1">
      <alignment horizontal="left" vertical="center" wrapText="1"/>
    </xf>
    <xf numFmtId="176" fontId="21" fillId="0" borderId="7" xfId="54" applyFont="1">
      <alignment horizontal="right" vertical="center"/>
    </xf>
    <xf numFmtId="49" fontId="21" fillId="0" borderId="7" xfId="53" applyFont="1" applyAlignment="1">
      <alignment horizontal="left" vertical="center" wrapText="1" indent="1"/>
    </xf>
    <xf numFmtId="49" fontId="21" fillId="0" borderId="7" xfId="53" applyFont="1" applyAlignment="1">
      <alignment horizontal="left" vertical="center" wrapText="1" indent="2"/>
    </xf>
    <xf numFmtId="49" fontId="21" fillId="0" borderId="7" xfId="53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vertical="center"/>
    </xf>
    <xf numFmtId="4" fontId="24" fillId="0" borderId="7" xfId="0" applyNumberFormat="1" applyFont="1" applyBorder="1" applyAlignment="1" applyProtection="1">
      <alignment horizontal="right" vertical="center"/>
      <protection locked="0"/>
    </xf>
    <xf numFmtId="49" fontId="24" fillId="0" borderId="7" xfId="53" applyNumberFormat="1" applyFont="1" applyBorder="1">
      <alignment horizontal="left" vertical="center" wrapText="1"/>
    </xf>
    <xf numFmtId="0" fontId="13" fillId="0" borderId="7" xfId="0" applyFont="1" applyBorder="1" applyAlignment="1">
      <alignment vertical="center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Fill="1" applyBorder="1" applyAlignment="1">
      <alignment horizontal="left" vertical="center"/>
    </xf>
    <xf numFmtId="176" fontId="25" fillId="0" borderId="7" xfId="54" applyFont="1" applyProtection="1">
      <alignment horizontal="right" vertical="center"/>
      <protection locked="0"/>
    </xf>
    <xf numFmtId="0" fontId="3" fillId="0" borderId="7" xfId="0" applyFont="1" applyBorder="1" applyAlignment="1">
      <alignment vertical="center"/>
    </xf>
    <xf numFmtId="4" fontId="24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21" fillId="0" borderId="7" xfId="0" applyFont="1" applyFill="1" applyBorder="1" applyAlignment="1">
      <alignment vertical="center"/>
    </xf>
    <xf numFmtId="0" fontId="21" fillId="0" borderId="7" xfId="0" applyFont="1" applyFill="1" applyBorder="1" applyAlignment="1" applyProtection="1">
      <alignment vertical="center"/>
      <protection locked="0"/>
    </xf>
    <xf numFmtId="176" fontId="25" fillId="0" borderId="7" xfId="0" applyNumberFormat="1" applyFont="1" applyFill="1" applyBorder="1" applyAlignment="1" applyProtection="1">
      <alignment horizontal="right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176" fontId="3" fillId="0" borderId="7" xfId="54" applyFont="1" applyAlignment="1">
      <alignment horizontal="righ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7" xfId="0" applyFont="1" applyFill="1" applyBorder="1" applyAlignment="1">
      <alignment horizontal="center" vertical="center"/>
    </xf>
    <xf numFmtId="176" fontId="1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49" fontId="13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6" fontId="24" fillId="0" borderId="7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pane ySplit="1" topLeftCell="A2" activePane="bottomLeft" state="frozen"/>
      <selection/>
      <selection pane="bottomLeft" activeCell="A3" sqref="A3:D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1" t="s">
        <v>0</v>
      </c>
    </row>
    <row r="3" ht="36" customHeight="1" spans="1:4">
      <c r="A3" s="44" t="s">
        <v>1</v>
      </c>
      <c r="B3" s="194"/>
      <c r="C3" s="194"/>
      <c r="D3" s="194"/>
    </row>
    <row r="4" ht="21" customHeight="1" spans="1:4">
      <c r="A4" s="91" t="str">
        <f>"单位名称：芒市人民政府交通运输局"&amp;""</f>
        <v>单位名称：芒市人民政府交通运输局</v>
      </c>
      <c r="B4" s="145"/>
      <c r="C4" s="145"/>
      <c r="D4" s="100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61" t="s">
        <v>8</v>
      </c>
      <c r="B8" s="130">
        <v>16910127.59</v>
      </c>
      <c r="C8" s="195" t="s">
        <v>9</v>
      </c>
      <c r="D8" s="130">
        <v>1325452.81</v>
      </c>
    </row>
    <row r="9" ht="25.4" customHeight="1" spans="1:4">
      <c r="A9" s="161" t="s">
        <v>10</v>
      </c>
      <c r="B9" s="130"/>
      <c r="C9" s="195" t="s">
        <v>11</v>
      </c>
      <c r="D9" s="130">
        <v>305710.62</v>
      </c>
    </row>
    <row r="10" ht="25.4" customHeight="1" spans="1:4">
      <c r="A10" s="161" t="s">
        <v>12</v>
      </c>
      <c r="B10" s="130"/>
      <c r="C10" s="195" t="s">
        <v>13</v>
      </c>
      <c r="D10" s="130">
        <v>24838652.12</v>
      </c>
    </row>
    <row r="11" ht="25.4" customHeight="1" spans="1:4">
      <c r="A11" s="161" t="s">
        <v>14</v>
      </c>
      <c r="B11" s="151"/>
      <c r="C11" s="195" t="s">
        <v>15</v>
      </c>
      <c r="D11" s="130">
        <v>440312.04</v>
      </c>
    </row>
    <row r="12" ht="25.4" customHeight="1" spans="1:4">
      <c r="A12" s="161" t="s">
        <v>16</v>
      </c>
      <c r="B12" s="130">
        <v>10000000</v>
      </c>
      <c r="C12" s="195"/>
      <c r="D12" s="130"/>
    </row>
    <row r="13" ht="25.4" customHeight="1" spans="1:4">
      <c r="A13" s="161" t="s">
        <v>17</v>
      </c>
      <c r="B13" s="151"/>
      <c r="C13" s="195"/>
      <c r="D13" s="130"/>
    </row>
    <row r="14" ht="25.4" customHeight="1" spans="1:4">
      <c r="A14" s="161" t="s">
        <v>18</v>
      </c>
      <c r="B14" s="151"/>
      <c r="C14" s="195"/>
      <c r="D14" s="130"/>
    </row>
    <row r="15" ht="25.4" customHeight="1" spans="1:4">
      <c r="A15" s="161" t="s">
        <v>19</v>
      </c>
      <c r="B15" s="151"/>
      <c r="C15" s="195"/>
      <c r="D15" s="130"/>
    </row>
    <row r="16" ht="25.4" customHeight="1" spans="1:4">
      <c r="A16" s="196" t="s">
        <v>20</v>
      </c>
      <c r="B16" s="151"/>
      <c r="C16" s="195"/>
      <c r="D16" s="130"/>
    </row>
    <row r="17" ht="25.4" customHeight="1" spans="1:4">
      <c r="A17" s="196" t="s">
        <v>21</v>
      </c>
      <c r="B17" s="130">
        <v>10000000</v>
      </c>
      <c r="C17" s="195"/>
      <c r="D17" s="130"/>
    </row>
    <row r="18" ht="25.4" customHeight="1" spans="1:4">
      <c r="A18" s="197" t="s">
        <v>22</v>
      </c>
      <c r="B18" s="155">
        <v>26910127.59</v>
      </c>
      <c r="C18" s="162" t="s">
        <v>23</v>
      </c>
      <c r="D18" s="155">
        <v>26910127.59</v>
      </c>
    </row>
    <row r="19" ht="25.4" customHeight="1" spans="1:4">
      <c r="A19" s="198" t="s">
        <v>24</v>
      </c>
      <c r="B19" s="155"/>
      <c r="C19" s="199" t="s">
        <v>25</v>
      </c>
      <c r="D19" s="200"/>
    </row>
    <row r="20" ht="25.4" customHeight="1" spans="1:4">
      <c r="A20" s="201" t="s">
        <v>26</v>
      </c>
      <c r="B20" s="130"/>
      <c r="C20" s="156" t="s">
        <v>26</v>
      </c>
      <c r="D20" s="151"/>
    </row>
    <row r="21" ht="25.4" customHeight="1" spans="1:4">
      <c r="A21" s="201" t="s">
        <v>27</v>
      </c>
      <c r="B21" s="130"/>
      <c r="C21" s="156" t="s">
        <v>28</v>
      </c>
      <c r="D21" s="151"/>
    </row>
    <row r="22" ht="25.4" customHeight="1" spans="1:4">
      <c r="A22" s="202" t="s">
        <v>29</v>
      </c>
      <c r="B22" s="155">
        <v>26910127.59</v>
      </c>
      <c r="C22" s="162" t="s">
        <v>30</v>
      </c>
      <c r="D22" s="148">
        <v>26910127.59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D27" sqref="D27"/>
    </sheetView>
  </sheetViews>
  <sheetFormatPr defaultColWidth="9.14166666666667" defaultRowHeight="14.25" customHeight="1" outlineLevelCol="5"/>
  <cols>
    <col min="1" max="6" width="26.7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4" t="s">
        <v>370</v>
      </c>
    </row>
    <row r="3" ht="28.5" customHeight="1" spans="1:6">
      <c r="A3" s="29" t="s">
        <v>371</v>
      </c>
      <c r="B3" s="29"/>
      <c r="C3" s="29"/>
      <c r="D3" s="29"/>
      <c r="E3" s="29"/>
      <c r="F3" s="29"/>
    </row>
    <row r="4" ht="15" customHeight="1" spans="1:6">
      <c r="A4" s="102" t="str">
        <f>"单位名称：芒市人民政府交通运输局"&amp;""</f>
        <v>单位名称：芒市人民政府交通运输局</v>
      </c>
      <c r="B4" s="103"/>
      <c r="C4" s="103"/>
      <c r="D4" s="57"/>
      <c r="E4" s="57"/>
      <c r="F4" s="104" t="s">
        <v>2</v>
      </c>
    </row>
    <row r="5" ht="18.75" customHeight="1" spans="1:6">
      <c r="A5" s="10" t="s">
        <v>171</v>
      </c>
      <c r="B5" s="10" t="s">
        <v>53</v>
      </c>
      <c r="C5" s="10" t="s">
        <v>54</v>
      </c>
      <c r="D5" s="16" t="s">
        <v>372</v>
      </c>
      <c r="E5" s="62"/>
      <c r="F5" s="62"/>
    </row>
    <row r="6" ht="30" customHeight="1" spans="1:6">
      <c r="A6" s="19"/>
      <c r="B6" s="19"/>
      <c r="C6" s="19"/>
      <c r="D6" s="16" t="s">
        <v>35</v>
      </c>
      <c r="E6" s="62" t="s">
        <v>62</v>
      </c>
      <c r="F6" s="62" t="s">
        <v>63</v>
      </c>
    </row>
    <row r="7" ht="16.5" customHeight="1" spans="1:6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63"/>
      <c r="B8" s="63"/>
      <c r="C8" s="63"/>
      <c r="D8" s="64"/>
      <c r="E8" s="64"/>
      <c r="F8" s="64"/>
    </row>
    <row r="9" ht="17.25" customHeight="1" spans="1:6">
      <c r="A9" s="105" t="s">
        <v>373</v>
      </c>
      <c r="B9" s="106"/>
      <c r="C9" s="106" t="s">
        <v>373</v>
      </c>
      <c r="D9" s="64"/>
      <c r="E9" s="64"/>
      <c r="F9" s="64"/>
    </row>
    <row r="10" ht="22" customHeight="1" spans="1:1">
      <c r="A10" t="s">
        <v>374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pane ySplit="1" topLeftCell="A2" activePane="bottomLeft" state="frozen"/>
      <selection/>
      <selection pane="bottomLeft" activeCell="D10" sqref="D10"/>
    </sheetView>
  </sheetViews>
  <sheetFormatPr defaultColWidth="9.14166666666667" defaultRowHeight="14.25" customHeight="1"/>
  <cols>
    <col min="1" max="1" width="28.875" customWidth="1"/>
    <col min="2" max="2" width="12.375" customWidth="1"/>
    <col min="3" max="3" width="20.375" customWidth="1"/>
    <col min="4" max="4" width="7.71666666666667" customWidth="1"/>
    <col min="5" max="5" width="10.275" customWidth="1"/>
    <col min="6" max="8" width="14.7416666666667" customWidth="1"/>
    <col min="9" max="17" width="6.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3"/>
      <c r="P2" s="53"/>
      <c r="Q2" s="100" t="s">
        <v>375</v>
      </c>
    </row>
    <row r="3" ht="27.75" customHeight="1" spans="1:17">
      <c r="A3" s="55" t="s">
        <v>376</v>
      </c>
      <c r="B3" s="29"/>
      <c r="C3" s="29"/>
      <c r="D3" s="29"/>
      <c r="E3" s="29"/>
      <c r="F3" s="29"/>
      <c r="G3" s="29"/>
      <c r="H3" s="29"/>
      <c r="I3" s="29"/>
      <c r="J3" s="29"/>
      <c r="K3" s="45"/>
      <c r="L3" s="29"/>
      <c r="M3" s="29"/>
      <c r="N3" s="29"/>
      <c r="O3" s="45"/>
      <c r="P3" s="45"/>
      <c r="Q3" s="29"/>
    </row>
    <row r="4" ht="18.75" customHeight="1" spans="1:17">
      <c r="A4" s="91" t="str">
        <f>"单位名称：芒市人民政府交通运输局"&amp;""</f>
        <v>单位名称：芒市人民政府交通运输局</v>
      </c>
      <c r="B4" s="7"/>
      <c r="C4" s="7"/>
      <c r="D4" s="7"/>
      <c r="E4" s="7"/>
      <c r="F4" s="7"/>
      <c r="G4" s="7"/>
      <c r="H4" s="7"/>
      <c r="I4" s="7"/>
      <c r="J4" s="7"/>
      <c r="O4" s="66"/>
      <c r="P4" s="66"/>
      <c r="Q4" s="101" t="s">
        <v>162</v>
      </c>
    </row>
    <row r="5" ht="15.75" customHeight="1" spans="1:17">
      <c r="A5" s="10" t="s">
        <v>377</v>
      </c>
      <c r="B5" s="70" t="s">
        <v>378</v>
      </c>
      <c r="C5" s="70" t="s">
        <v>379</v>
      </c>
      <c r="D5" s="70" t="s">
        <v>380</v>
      </c>
      <c r="E5" s="70" t="s">
        <v>381</v>
      </c>
      <c r="F5" s="70" t="s">
        <v>382</v>
      </c>
      <c r="G5" s="71" t="s">
        <v>178</v>
      </c>
      <c r="H5" s="71"/>
      <c r="I5" s="71"/>
      <c r="J5" s="71"/>
      <c r="K5" s="72"/>
      <c r="L5" s="71"/>
      <c r="M5" s="71"/>
      <c r="N5" s="71"/>
      <c r="O5" s="85"/>
      <c r="P5" s="72"/>
      <c r="Q5" s="86"/>
    </row>
    <row r="6" ht="17.25" customHeight="1" spans="1:17">
      <c r="A6" s="15"/>
      <c r="B6" s="73"/>
      <c r="C6" s="73"/>
      <c r="D6" s="73"/>
      <c r="E6" s="73"/>
      <c r="F6" s="73"/>
      <c r="G6" s="73" t="s">
        <v>35</v>
      </c>
      <c r="H6" s="73" t="s">
        <v>38</v>
      </c>
      <c r="I6" s="73" t="s">
        <v>383</v>
      </c>
      <c r="J6" s="73" t="s">
        <v>384</v>
      </c>
      <c r="K6" s="74" t="s">
        <v>385</v>
      </c>
      <c r="L6" s="87" t="s">
        <v>386</v>
      </c>
      <c r="M6" s="87"/>
      <c r="N6" s="87"/>
      <c r="O6" s="88"/>
      <c r="P6" s="89"/>
      <c r="Q6" s="75"/>
    </row>
    <row r="7" ht="78" customHeight="1" spans="1:17">
      <c r="A7" s="18"/>
      <c r="B7" s="75"/>
      <c r="C7" s="75"/>
      <c r="D7" s="75"/>
      <c r="E7" s="75"/>
      <c r="F7" s="75"/>
      <c r="G7" s="75"/>
      <c r="H7" s="75" t="s">
        <v>37</v>
      </c>
      <c r="I7" s="75"/>
      <c r="J7" s="75"/>
      <c r="K7" s="76"/>
      <c r="L7" s="75" t="s">
        <v>37</v>
      </c>
      <c r="M7" s="75" t="s">
        <v>48</v>
      </c>
      <c r="N7" s="75" t="s">
        <v>185</v>
      </c>
      <c r="O7" s="90" t="s">
        <v>44</v>
      </c>
      <c r="P7" s="76" t="s">
        <v>45</v>
      </c>
      <c r="Q7" s="75" t="s">
        <v>46</v>
      </c>
    </row>
    <row r="8" ht="15" customHeight="1" spans="1:17">
      <c r="A8" s="19">
        <v>1</v>
      </c>
      <c r="B8" s="92">
        <v>2</v>
      </c>
      <c r="C8" s="92">
        <v>3</v>
      </c>
      <c r="D8" s="92">
        <v>4</v>
      </c>
      <c r="E8" s="92">
        <v>5</v>
      </c>
      <c r="F8" s="92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</row>
    <row r="9" ht="32" customHeight="1" spans="1:17">
      <c r="A9" s="94" t="s">
        <v>50</v>
      </c>
      <c r="B9" s="95"/>
      <c r="C9" s="95"/>
      <c r="D9" s="96"/>
      <c r="E9" s="97"/>
      <c r="F9" s="23">
        <v>151740</v>
      </c>
      <c r="G9" s="23">
        <v>171740</v>
      </c>
      <c r="H9" s="23">
        <v>171740</v>
      </c>
      <c r="I9" s="23"/>
      <c r="J9" s="23"/>
      <c r="K9" s="23"/>
      <c r="L9" s="23"/>
      <c r="M9" s="23"/>
      <c r="N9" s="23"/>
      <c r="O9" s="23"/>
      <c r="P9" s="23"/>
      <c r="Q9" s="23"/>
    </row>
    <row r="10" ht="32" customHeight="1" spans="1:17">
      <c r="A10" s="94" t="str">
        <f>"     "&amp;"公用经费安排的公务用车运维费"</f>
        <v>     公用经费安排的公务用车运维费</v>
      </c>
      <c r="B10" s="95" t="s">
        <v>387</v>
      </c>
      <c r="C10" s="95" t="s">
        <v>388</v>
      </c>
      <c r="D10" s="96" t="s">
        <v>389</v>
      </c>
      <c r="E10" s="97">
        <v>1</v>
      </c>
      <c r="F10" s="2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2" customHeight="1" spans="1:17">
      <c r="A11" s="94" t="str">
        <f>"     "&amp;"公用经费安排的公务用车运维费"</f>
        <v>     公用经费安排的公务用车运维费</v>
      </c>
      <c r="B11" s="95" t="s">
        <v>390</v>
      </c>
      <c r="C11" s="95" t="s">
        <v>391</v>
      </c>
      <c r="D11" s="96" t="s">
        <v>389</v>
      </c>
      <c r="E11" s="97">
        <v>1</v>
      </c>
      <c r="F11" s="23">
        <v>40000</v>
      </c>
      <c r="G11" s="23">
        <v>40000</v>
      </c>
      <c r="H11" s="23">
        <v>40000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2" customHeight="1" spans="1:17">
      <c r="A12" s="94" t="str">
        <f t="shared" ref="A12:A17" si="0">"     "&amp;"业务经费"</f>
        <v>     业务经费</v>
      </c>
      <c r="B12" s="95" t="s">
        <v>392</v>
      </c>
      <c r="C12" s="95" t="s">
        <v>392</v>
      </c>
      <c r="D12" s="96" t="s">
        <v>393</v>
      </c>
      <c r="E12" s="97">
        <v>2</v>
      </c>
      <c r="F12" s="23">
        <v>2060</v>
      </c>
      <c r="G12" s="23">
        <v>2060</v>
      </c>
      <c r="H12" s="23">
        <v>2060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2" customHeight="1" spans="1:17">
      <c r="A13" s="94" t="str">
        <f t="shared" si="0"/>
        <v>     业务经费</v>
      </c>
      <c r="B13" s="95" t="s">
        <v>394</v>
      </c>
      <c r="C13" s="95" t="s">
        <v>394</v>
      </c>
      <c r="D13" s="96" t="s">
        <v>395</v>
      </c>
      <c r="E13" s="97">
        <v>1</v>
      </c>
      <c r="F13" s="23">
        <v>2780</v>
      </c>
      <c r="G13" s="23">
        <v>2780</v>
      </c>
      <c r="H13" s="23">
        <v>2780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2" customHeight="1" spans="1:17">
      <c r="A14" s="94" t="str">
        <f t="shared" si="0"/>
        <v>     业务经费</v>
      </c>
      <c r="B14" s="95" t="s">
        <v>396</v>
      </c>
      <c r="C14" s="95" t="s">
        <v>397</v>
      </c>
      <c r="D14" s="96" t="s">
        <v>398</v>
      </c>
      <c r="E14" s="97">
        <v>2</v>
      </c>
      <c r="F14" s="23">
        <v>11700</v>
      </c>
      <c r="G14" s="23">
        <v>11700</v>
      </c>
      <c r="H14" s="23">
        <v>11700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2" customHeight="1" spans="1:17">
      <c r="A15" s="94" t="str">
        <f t="shared" si="0"/>
        <v>     业务经费</v>
      </c>
      <c r="B15" s="95" t="s">
        <v>399</v>
      </c>
      <c r="C15" s="95" t="s">
        <v>400</v>
      </c>
      <c r="D15" s="96" t="s">
        <v>401</v>
      </c>
      <c r="E15" s="97">
        <v>100</v>
      </c>
      <c r="F15" s="23">
        <v>18000</v>
      </c>
      <c r="G15" s="23">
        <v>18000</v>
      </c>
      <c r="H15" s="23">
        <v>18000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2" customHeight="1" spans="1:17">
      <c r="A16" s="94" t="str">
        <f t="shared" si="0"/>
        <v>     业务经费</v>
      </c>
      <c r="B16" s="95" t="s">
        <v>402</v>
      </c>
      <c r="C16" s="95" t="s">
        <v>403</v>
      </c>
      <c r="D16" s="96" t="s">
        <v>398</v>
      </c>
      <c r="E16" s="97">
        <v>3</v>
      </c>
      <c r="F16" s="23">
        <v>13200</v>
      </c>
      <c r="G16" s="23">
        <v>13200</v>
      </c>
      <c r="H16" s="23">
        <v>13200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2" customHeight="1" spans="1:17">
      <c r="A17" s="94" t="str">
        <f t="shared" si="0"/>
        <v>     业务经费</v>
      </c>
      <c r="B17" s="95" t="s">
        <v>404</v>
      </c>
      <c r="C17" s="95" t="s">
        <v>405</v>
      </c>
      <c r="D17" s="96" t="s">
        <v>406</v>
      </c>
      <c r="E17" s="97">
        <v>80</v>
      </c>
      <c r="F17" s="23">
        <v>64000</v>
      </c>
      <c r="G17" s="23">
        <v>64000</v>
      </c>
      <c r="H17" s="23">
        <v>64000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2" customHeight="1" spans="1:17">
      <c r="A18" s="98" t="s">
        <v>373</v>
      </c>
      <c r="B18" s="99"/>
      <c r="C18" s="99"/>
      <c r="D18" s="99"/>
      <c r="E18" s="97"/>
      <c r="F18" s="23">
        <v>151740</v>
      </c>
      <c r="G18" s="23">
        <v>171740</v>
      </c>
      <c r="H18" s="23">
        <v>171740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3:Q3"/>
    <mergeCell ref="A4:F4"/>
    <mergeCell ref="G5:Q5"/>
    <mergeCell ref="L6:Q6"/>
    <mergeCell ref="A18:E18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7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pane ySplit="1" topLeftCell="A2" activePane="bottomLeft" state="frozen"/>
      <selection/>
      <selection pane="bottomLeft" activeCell="E19" sqref="E19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19.125" customWidth="1"/>
    <col min="4" max="5" width="16.6" customWidth="1"/>
    <col min="6" max="14" width="8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59"/>
      <c r="B2" s="59"/>
      <c r="C2" s="59"/>
      <c r="D2" s="59"/>
      <c r="E2" s="59"/>
      <c r="F2" s="59"/>
      <c r="G2" s="59"/>
      <c r="H2" s="67"/>
      <c r="I2" s="59"/>
      <c r="J2" s="59"/>
      <c r="K2" s="59"/>
      <c r="L2" s="53"/>
      <c r="M2" s="81"/>
      <c r="N2" s="82" t="s">
        <v>407</v>
      </c>
    </row>
    <row r="3" ht="27.75" customHeight="1" spans="1:14">
      <c r="A3" s="55" t="s">
        <v>408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5"/>
      <c r="M3" s="69"/>
      <c r="N3" s="68"/>
    </row>
    <row r="4" ht="18.75" customHeight="1" spans="1:14">
      <c r="A4" s="56" t="str">
        <f>"单位名称：芒市人民政府交通运输局"&amp;""</f>
        <v>单位名称：芒市人民政府交通运输局</v>
      </c>
      <c r="B4" s="57"/>
      <c r="C4" s="57"/>
      <c r="D4" s="57"/>
      <c r="E4" s="57"/>
      <c r="F4" s="57"/>
      <c r="G4" s="57"/>
      <c r="H4" s="67"/>
      <c r="I4" s="59"/>
      <c r="J4" s="59"/>
      <c r="K4" s="59"/>
      <c r="L4" s="66"/>
      <c r="M4" s="83"/>
      <c r="N4" s="84" t="s">
        <v>162</v>
      </c>
    </row>
    <row r="5" ht="15.75" customHeight="1" spans="1:14">
      <c r="A5" s="10" t="s">
        <v>377</v>
      </c>
      <c r="B5" s="70" t="s">
        <v>409</v>
      </c>
      <c r="C5" s="70" t="s">
        <v>410</v>
      </c>
      <c r="D5" s="71" t="s">
        <v>178</v>
      </c>
      <c r="E5" s="71"/>
      <c r="F5" s="71"/>
      <c r="G5" s="71"/>
      <c r="H5" s="72"/>
      <c r="I5" s="71"/>
      <c r="J5" s="71"/>
      <c r="K5" s="71"/>
      <c r="L5" s="85"/>
      <c r="M5" s="72"/>
      <c r="N5" s="86"/>
    </row>
    <row r="6" ht="17.25" customHeight="1" spans="1:14">
      <c r="A6" s="15"/>
      <c r="B6" s="73"/>
      <c r="C6" s="73"/>
      <c r="D6" s="73" t="s">
        <v>35</v>
      </c>
      <c r="E6" s="73" t="s">
        <v>38</v>
      </c>
      <c r="F6" s="73" t="s">
        <v>383</v>
      </c>
      <c r="G6" s="73" t="s">
        <v>384</v>
      </c>
      <c r="H6" s="74" t="s">
        <v>385</v>
      </c>
      <c r="I6" s="87" t="s">
        <v>386</v>
      </c>
      <c r="J6" s="87"/>
      <c r="K6" s="87"/>
      <c r="L6" s="88"/>
      <c r="M6" s="89"/>
      <c r="N6" s="75"/>
    </row>
    <row r="7" ht="75" customHeight="1" spans="1:14">
      <c r="A7" s="18"/>
      <c r="B7" s="75"/>
      <c r="C7" s="75"/>
      <c r="D7" s="75"/>
      <c r="E7" s="75"/>
      <c r="F7" s="75"/>
      <c r="G7" s="75"/>
      <c r="H7" s="76"/>
      <c r="I7" s="75" t="s">
        <v>37</v>
      </c>
      <c r="J7" s="75" t="s">
        <v>48</v>
      </c>
      <c r="K7" s="75" t="s">
        <v>185</v>
      </c>
      <c r="L7" s="90" t="s">
        <v>44</v>
      </c>
      <c r="M7" s="76" t="s">
        <v>45</v>
      </c>
      <c r="N7" s="75" t="s">
        <v>46</v>
      </c>
    </row>
    <row r="8" ht="15" customHeight="1" spans="1:14">
      <c r="A8" s="18">
        <v>1</v>
      </c>
      <c r="B8" s="75">
        <v>2</v>
      </c>
      <c r="C8" s="75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</row>
    <row r="9" ht="36" customHeight="1" spans="1:14">
      <c r="A9" s="77" t="s">
        <v>50</v>
      </c>
      <c r="B9" s="77"/>
      <c r="C9" s="77"/>
      <c r="D9" s="23">
        <v>112800</v>
      </c>
      <c r="E9" s="23">
        <v>112800</v>
      </c>
      <c r="F9" s="23"/>
      <c r="G9" s="23"/>
      <c r="H9" s="23"/>
      <c r="I9" s="23"/>
      <c r="J9" s="23"/>
      <c r="K9" s="23"/>
      <c r="L9" s="23"/>
      <c r="M9" s="23"/>
      <c r="N9" s="23"/>
    </row>
    <row r="10" ht="36" customHeight="1" spans="1:14">
      <c r="A10" s="78" t="str">
        <f>"     "&amp;"芒市农村公路养护地方配套资金"</f>
        <v>     芒市农村公路养护地方配套资金</v>
      </c>
      <c r="B10" s="78" t="s">
        <v>411</v>
      </c>
      <c r="C10" s="78" t="s">
        <v>412</v>
      </c>
      <c r="D10" s="23">
        <v>112800</v>
      </c>
      <c r="E10" s="23">
        <v>112800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36" customHeight="1" spans="1:14">
      <c r="A11" s="79" t="s">
        <v>35</v>
      </c>
      <c r="B11" s="80"/>
      <c r="C11" s="80"/>
      <c r="D11" s="23">
        <v>112800</v>
      </c>
      <c r="E11" s="23">
        <v>112800</v>
      </c>
      <c r="F11" s="23"/>
      <c r="G11" s="23"/>
      <c r="H11" s="23"/>
      <c r="I11" s="23"/>
      <c r="J11" s="23"/>
      <c r="K11" s="23"/>
      <c r="L11" s="23"/>
      <c r="M11" s="23"/>
      <c r="N11" s="23"/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7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10"/>
  <sheetViews>
    <sheetView showZeros="0" topLeftCell="C1" workbookViewId="0">
      <pane ySplit="1" topLeftCell="A2" activePane="bottomLeft" state="frozen"/>
      <selection/>
      <selection pane="bottomLeft" activeCell="N23" sqref="N23"/>
    </sheetView>
  </sheetViews>
  <sheetFormatPr defaultColWidth="9.14166666666667" defaultRowHeight="14.25" customHeight="1"/>
  <cols>
    <col min="1" max="1" width="16" customWidth="1"/>
    <col min="2" max="3" width="15.5" customWidth="1"/>
    <col min="4" max="4" width="15.875" customWidth="1"/>
    <col min="5" max="5" width="13.375" customWidth="1"/>
    <col min="6" max="6" width="13.625" customWidth="1"/>
    <col min="7" max="7" width="13.375" customWidth="1"/>
    <col min="8" max="8" width="13.625" customWidth="1"/>
    <col min="9" max="9" width="14.375" customWidth="1"/>
    <col min="10" max="15" width="17.175" customWidth="1"/>
    <col min="16" max="16" width="17.025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4:16">
      <c r="D2" s="54"/>
      <c r="P2" s="53" t="s">
        <v>413</v>
      </c>
    </row>
    <row r="3" ht="27.75" customHeight="1" spans="1:16">
      <c r="A3" s="55" t="s">
        <v>414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ht="18" customHeight="1" spans="1:16">
      <c r="A4" s="56" t="str">
        <f>"单位名称：芒市人民政府交通运输局"&amp;""</f>
        <v>单位名称：芒市人民政府交通运输局</v>
      </c>
      <c r="B4" s="57"/>
      <c r="C4" s="57"/>
      <c r="D4" s="58"/>
      <c r="E4" s="59"/>
      <c r="F4" s="59"/>
      <c r="G4" s="59"/>
      <c r="H4" s="59"/>
      <c r="I4" s="59"/>
      <c r="P4" s="66" t="s">
        <v>162</v>
      </c>
    </row>
    <row r="5" ht="19.5" customHeight="1" spans="1:16">
      <c r="A5" s="16" t="s">
        <v>415</v>
      </c>
      <c r="B5" s="11" t="s">
        <v>178</v>
      </c>
      <c r="C5" s="12"/>
      <c r="D5" s="12"/>
      <c r="E5" s="60" t="s">
        <v>416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ht="40.5" customHeight="1" spans="1:16">
      <c r="A6" s="19"/>
      <c r="B6" s="30" t="s">
        <v>35</v>
      </c>
      <c r="C6" s="10" t="s">
        <v>38</v>
      </c>
      <c r="D6" s="61" t="s">
        <v>417</v>
      </c>
      <c r="E6" s="60" t="s">
        <v>418</v>
      </c>
      <c r="F6" s="60" t="s">
        <v>419</v>
      </c>
      <c r="G6" s="60" t="s">
        <v>420</v>
      </c>
      <c r="H6" s="60" t="s">
        <v>421</v>
      </c>
      <c r="I6" s="60" t="s">
        <v>422</v>
      </c>
      <c r="J6" s="60" t="s">
        <v>423</v>
      </c>
      <c r="K6" s="60" t="s">
        <v>424</v>
      </c>
      <c r="L6" s="60" t="s">
        <v>425</v>
      </c>
      <c r="M6" s="60" t="s">
        <v>426</v>
      </c>
      <c r="N6" s="60" t="s">
        <v>427</v>
      </c>
      <c r="O6" s="60" t="s">
        <v>428</v>
      </c>
      <c r="P6" s="60" t="s">
        <v>429</v>
      </c>
    </row>
    <row r="7" ht="19.5" customHeight="1" spans="1:16">
      <c r="A7" s="62">
        <v>1</v>
      </c>
      <c r="B7" s="62">
        <v>2</v>
      </c>
      <c r="C7" s="62">
        <v>3</v>
      </c>
      <c r="D7" s="1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</row>
    <row r="8" ht="28.4" customHeight="1" spans="1:16">
      <c r="A8" s="63"/>
      <c r="B8" s="64"/>
      <c r="C8" s="64"/>
      <c r="D8" s="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ht="29.9" customHeight="1" spans="1:16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ht="23" customHeight="1" spans="1:1">
      <c r="A10" t="s">
        <v>430</v>
      </c>
    </row>
  </sheetData>
  <mergeCells count="5">
    <mergeCell ref="A3:P3"/>
    <mergeCell ref="A4:I4"/>
    <mergeCell ref="B5:D5"/>
    <mergeCell ref="E5:P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G32" sqref="G3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431</v>
      </c>
    </row>
    <row r="3" ht="28.5" customHeight="1" spans="1:10">
      <c r="A3" s="44" t="s">
        <v>432</v>
      </c>
      <c r="B3" s="29"/>
      <c r="C3" s="29"/>
      <c r="D3" s="29"/>
      <c r="E3" s="29"/>
      <c r="F3" s="45"/>
      <c r="G3" s="29"/>
      <c r="H3" s="45"/>
      <c r="I3" s="45"/>
      <c r="J3" s="29"/>
    </row>
    <row r="4" ht="17.25" customHeight="1" spans="1:1">
      <c r="A4" s="5" t="str">
        <f>"单位名称：芒市人民政府交通运输局"&amp;""</f>
        <v>单位名称：芒市人民政府交通运输局</v>
      </c>
    </row>
    <row r="5" ht="44.25" customHeight="1" spans="1:10">
      <c r="A5" s="46" t="s">
        <v>289</v>
      </c>
      <c r="B5" s="46" t="s">
        <v>290</v>
      </c>
      <c r="C5" s="46" t="s">
        <v>291</v>
      </c>
      <c r="D5" s="46" t="s">
        <v>292</v>
      </c>
      <c r="E5" s="46" t="s">
        <v>293</v>
      </c>
      <c r="F5" s="47" t="s">
        <v>294</v>
      </c>
      <c r="G5" s="46" t="s">
        <v>295</v>
      </c>
      <c r="H5" s="47" t="s">
        <v>296</v>
      </c>
      <c r="I5" s="47" t="s">
        <v>297</v>
      </c>
      <c r="J5" s="46" t="s">
        <v>298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42" customHeight="1" spans="1:10">
      <c r="A7" s="48"/>
      <c r="B7" s="49"/>
      <c r="C7" s="49"/>
      <c r="D7" s="49"/>
      <c r="E7" s="50"/>
      <c r="F7" s="51"/>
      <c r="G7" s="50"/>
      <c r="H7" s="51"/>
      <c r="I7" s="51"/>
      <c r="J7" s="50"/>
    </row>
    <row r="8" ht="42" customHeight="1" spans="1:10">
      <c r="A8" s="48"/>
      <c r="B8" s="52"/>
      <c r="C8" s="52"/>
      <c r="D8" s="52"/>
      <c r="E8" s="48"/>
      <c r="F8" s="52"/>
      <c r="G8" s="48"/>
      <c r="H8" s="52"/>
      <c r="I8" s="52"/>
      <c r="J8" s="48"/>
    </row>
    <row r="9" ht="19" customHeight="1" spans="1:1">
      <c r="A9" t="s">
        <v>430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C35" sqref="C35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433</v>
      </c>
    </row>
    <row r="3" ht="30.65" customHeight="1" spans="1:8">
      <c r="A3" s="38" t="s">
        <v>434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435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171</v>
      </c>
      <c r="B5" s="39" t="s">
        <v>436</v>
      </c>
      <c r="C5" s="39" t="s">
        <v>437</v>
      </c>
      <c r="D5" s="39" t="s">
        <v>438</v>
      </c>
      <c r="E5" s="39" t="s">
        <v>439</v>
      </c>
      <c r="F5" s="39" t="s">
        <v>440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381</v>
      </c>
      <c r="G6" s="39" t="s">
        <v>441</v>
      </c>
      <c r="H6" s="39" t="s">
        <v>442</v>
      </c>
    </row>
    <row r="7" ht="18.75" customHeight="1" spans="1:8">
      <c r="A7" s="40" t="s">
        <v>154</v>
      </c>
      <c r="B7" s="40" t="s">
        <v>155</v>
      </c>
      <c r="C7" s="40" t="s">
        <v>156</v>
      </c>
      <c r="D7" s="40" t="s">
        <v>157</v>
      </c>
      <c r="E7" s="40" t="s">
        <v>158</v>
      </c>
      <c r="F7" s="40" t="s">
        <v>159</v>
      </c>
      <c r="G7" s="40" t="s">
        <v>443</v>
      </c>
      <c r="H7" s="40" t="s">
        <v>444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35</v>
      </c>
      <c r="B9" s="39"/>
      <c r="C9" s="39"/>
      <c r="D9" s="39"/>
      <c r="E9" s="39"/>
      <c r="F9" s="42"/>
      <c r="G9" s="43"/>
      <c r="H9" s="43"/>
    </row>
    <row r="10" ht="24" customHeight="1" spans="1:1">
      <c r="A10" t="s">
        <v>445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ySplit="1" topLeftCell="A2" activePane="bottomLeft" state="frozen"/>
      <selection/>
      <selection pane="bottomLeft" activeCell="H9" sqref="H9"/>
    </sheetView>
  </sheetViews>
  <sheetFormatPr defaultColWidth="9.14166666666667" defaultRowHeight="14.25" customHeight="1"/>
  <cols>
    <col min="1" max="1" width="12.25" customWidth="1"/>
    <col min="2" max="2" width="24.75" customWidth="1"/>
    <col min="3" max="3" width="19.625" customWidth="1"/>
    <col min="4" max="4" width="11.25" customWidth="1"/>
    <col min="5" max="7" width="15.375" customWidth="1"/>
    <col min="8" max="8" width="15.425" customWidth="1"/>
    <col min="9" max="11" width="16.1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446</v>
      </c>
    </row>
    <row r="3" ht="27.75" customHeight="1" spans="1:11">
      <c r="A3" s="29" t="s">
        <v>447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tr">
        <f>"单位名称：芒市人民政府交通运输局"&amp;""</f>
        <v>单位名称：芒市人民政府交通运输局</v>
      </c>
      <c r="B4" s="6"/>
      <c r="C4" s="6"/>
      <c r="D4" s="6"/>
      <c r="E4" s="6"/>
      <c r="F4" s="6"/>
      <c r="G4" s="6"/>
      <c r="H4" s="7"/>
      <c r="I4" s="7"/>
      <c r="J4" s="7"/>
      <c r="K4" s="8" t="s">
        <v>162</v>
      </c>
    </row>
    <row r="5" ht="21.75" customHeight="1" spans="1:11">
      <c r="A5" s="9" t="s">
        <v>256</v>
      </c>
      <c r="B5" s="9" t="s">
        <v>173</v>
      </c>
      <c r="C5" s="9" t="s">
        <v>257</v>
      </c>
      <c r="D5" s="10" t="s">
        <v>174</v>
      </c>
      <c r="E5" s="10" t="s">
        <v>175</v>
      </c>
      <c r="F5" s="10" t="s">
        <v>176</v>
      </c>
      <c r="G5" s="10" t="s">
        <v>177</v>
      </c>
      <c r="H5" s="16" t="s">
        <v>35</v>
      </c>
      <c r="I5" s="11" t="s">
        <v>448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38</v>
      </c>
      <c r="J6" s="10" t="s">
        <v>39</v>
      </c>
      <c r="K6" s="10" t="s">
        <v>40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3">
        <v>10</v>
      </c>
      <c r="K8" s="33">
        <v>11</v>
      </c>
    </row>
    <row r="9" ht="28" customHeight="1" spans="1:11">
      <c r="A9" s="22" t="s">
        <v>261</v>
      </c>
      <c r="B9" s="22" t="s">
        <v>449</v>
      </c>
      <c r="C9" s="22" t="s">
        <v>50</v>
      </c>
      <c r="D9" s="22" t="s">
        <v>450</v>
      </c>
      <c r="E9" s="22" t="s">
        <v>451</v>
      </c>
      <c r="F9" s="22" t="s">
        <v>231</v>
      </c>
      <c r="G9" s="22" t="s">
        <v>232</v>
      </c>
      <c r="H9" s="23">
        <v>2200</v>
      </c>
      <c r="I9" s="23">
        <v>2200</v>
      </c>
      <c r="J9" s="23"/>
      <c r="K9" s="34"/>
    </row>
    <row r="10" ht="28" customHeight="1" spans="1:11">
      <c r="A10" s="31" t="s">
        <v>373</v>
      </c>
      <c r="B10" s="32"/>
      <c r="C10" s="32"/>
      <c r="D10" s="32"/>
      <c r="E10" s="32"/>
      <c r="F10" s="32"/>
      <c r="G10" s="32"/>
      <c r="H10" s="23">
        <v>2200</v>
      </c>
      <c r="I10" s="23">
        <v>2200</v>
      </c>
      <c r="J10" s="23"/>
      <c r="K10" s="34"/>
    </row>
  </sheetData>
  <mergeCells count="15">
    <mergeCell ref="A3:K3"/>
    <mergeCell ref="A4:G4"/>
    <mergeCell ref="I5:K5"/>
    <mergeCell ref="A10:G10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74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pane ySplit="1" topLeftCell="A2" activePane="bottomLeft" state="frozen"/>
      <selection/>
      <selection pane="bottomLeft" activeCell="D20" sqref="D20"/>
    </sheetView>
  </sheetViews>
  <sheetFormatPr defaultColWidth="9.14166666666667" defaultRowHeight="14.25" customHeight="1" outlineLevelCol="6"/>
  <cols>
    <col min="1" max="1" width="26.625" customWidth="1"/>
    <col min="2" max="2" width="20.25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452</v>
      </c>
    </row>
    <row r="3" ht="27.75" customHeight="1" spans="1:7">
      <c r="A3" s="4" t="s">
        <v>453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"单位名称：芒市人民政府交通运输局"&amp;""</f>
        <v>单位名称：芒市人民政府交通运输局</v>
      </c>
      <c r="B4" s="6"/>
      <c r="C4" s="6"/>
      <c r="D4" s="6"/>
      <c r="E4" s="7"/>
      <c r="F4" s="7"/>
      <c r="G4" s="8" t="s">
        <v>162</v>
      </c>
    </row>
    <row r="5" ht="21.75" customHeight="1" spans="1:7">
      <c r="A5" s="9" t="s">
        <v>257</v>
      </c>
      <c r="B5" s="9" t="s">
        <v>256</v>
      </c>
      <c r="C5" s="9" t="s">
        <v>173</v>
      </c>
      <c r="D5" s="10" t="s">
        <v>454</v>
      </c>
      <c r="E5" s="11" t="s">
        <v>38</v>
      </c>
      <c r="F5" s="12"/>
      <c r="G5" s="13"/>
    </row>
    <row r="6" ht="21.75" customHeight="1" spans="1:7">
      <c r="A6" s="14"/>
      <c r="B6" s="14"/>
      <c r="C6" s="14"/>
      <c r="D6" s="15"/>
      <c r="E6" s="16" t="s">
        <v>455</v>
      </c>
      <c r="F6" s="10" t="s">
        <v>456</v>
      </c>
      <c r="G6" s="10" t="s">
        <v>457</v>
      </c>
    </row>
    <row r="7" ht="40.5" customHeight="1" spans="1:7">
      <c r="A7" s="17"/>
      <c r="B7" s="17"/>
      <c r="C7" s="17"/>
      <c r="D7" s="18"/>
      <c r="E7" s="19"/>
      <c r="F7" s="18" t="s">
        <v>37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32" customHeight="1" spans="1:7">
      <c r="A9" s="21" t="s">
        <v>50</v>
      </c>
      <c r="B9" s="22"/>
      <c r="C9" s="22"/>
      <c r="D9" s="22"/>
      <c r="E9" s="23">
        <v>11050000</v>
      </c>
      <c r="F9" s="23"/>
      <c r="G9" s="23"/>
    </row>
    <row r="10" ht="32" customHeight="1" spans="1:7">
      <c r="A10" s="24"/>
      <c r="B10" s="22" t="s">
        <v>458</v>
      </c>
      <c r="C10" s="22" t="s">
        <v>281</v>
      </c>
      <c r="D10" s="22" t="s">
        <v>459</v>
      </c>
      <c r="E10" s="23">
        <v>1050000</v>
      </c>
      <c r="F10" s="23"/>
      <c r="G10" s="23"/>
    </row>
    <row r="11" ht="32" customHeight="1" spans="1:7">
      <c r="A11" s="25"/>
      <c r="B11" s="22" t="s">
        <v>458</v>
      </c>
      <c r="C11" s="22" t="s">
        <v>277</v>
      </c>
      <c r="D11" s="22" t="s">
        <v>459</v>
      </c>
      <c r="E11" s="23">
        <v>600000</v>
      </c>
      <c r="F11" s="23"/>
      <c r="G11" s="23"/>
    </row>
    <row r="12" ht="32" customHeight="1" spans="1:7">
      <c r="A12" s="25"/>
      <c r="B12" s="22" t="s">
        <v>458</v>
      </c>
      <c r="C12" s="22" t="s">
        <v>265</v>
      </c>
      <c r="D12" s="22" t="s">
        <v>459</v>
      </c>
      <c r="E12" s="23">
        <v>7090000</v>
      </c>
      <c r="F12" s="23"/>
      <c r="G12" s="23"/>
    </row>
    <row r="13" ht="32" customHeight="1" spans="1:7">
      <c r="A13" s="25"/>
      <c r="B13" s="22" t="s">
        <v>458</v>
      </c>
      <c r="C13" s="22" t="s">
        <v>273</v>
      </c>
      <c r="D13" s="22" t="s">
        <v>459</v>
      </c>
      <c r="E13" s="23">
        <v>310000</v>
      </c>
      <c r="F13" s="23"/>
      <c r="G13" s="23"/>
    </row>
    <row r="14" ht="32" customHeight="1" spans="1:7">
      <c r="A14" s="25"/>
      <c r="B14" s="22" t="s">
        <v>458</v>
      </c>
      <c r="C14" s="22" t="s">
        <v>275</v>
      </c>
      <c r="D14" s="22" t="s">
        <v>459</v>
      </c>
      <c r="E14" s="23">
        <v>2000000</v>
      </c>
      <c r="F14" s="23"/>
      <c r="G14" s="23"/>
    </row>
    <row r="15" ht="32" customHeight="1" spans="1:7">
      <c r="A15" s="26" t="s">
        <v>35</v>
      </c>
      <c r="B15" s="27"/>
      <c r="C15" s="27"/>
      <c r="D15" s="28"/>
      <c r="E15" s="23">
        <v>11050000</v>
      </c>
      <c r="F15" s="23"/>
      <c r="G15" s="23"/>
    </row>
  </sheetData>
  <mergeCells count="11">
    <mergeCell ref="A3:G3"/>
    <mergeCell ref="A4:D4"/>
    <mergeCell ref="E5:G5"/>
    <mergeCell ref="A15:D15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pane ySplit="1" topLeftCell="A2" activePane="bottomLeft" state="frozen"/>
      <selection/>
      <selection pane="bottomLeft" activeCell="M21" sqref="M21"/>
    </sheetView>
  </sheetViews>
  <sheetFormatPr defaultColWidth="8" defaultRowHeight="14.25" customHeight="1"/>
  <cols>
    <col min="1" max="1" width="8.875" customWidth="1"/>
    <col min="2" max="2" width="20.375" customWidth="1"/>
    <col min="3" max="5" width="11.75" customWidth="1"/>
    <col min="6" max="8" width="5.625" customWidth="1"/>
    <col min="9" max="9" width="11.75" customWidth="1"/>
    <col min="10" max="13" width="6" customWidth="1"/>
    <col min="14" max="14" width="11.875" customWidth="1"/>
    <col min="15" max="19" width="5.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71"/>
      <c r="J2" s="184"/>
      <c r="R2" s="3" t="s">
        <v>31</v>
      </c>
    </row>
    <row r="3" ht="36" customHeight="1" spans="1:19">
      <c r="A3" s="172" t="s">
        <v>32</v>
      </c>
      <c r="B3" s="29"/>
      <c r="C3" s="29"/>
      <c r="D3" s="29"/>
      <c r="E3" s="29"/>
      <c r="F3" s="29"/>
      <c r="G3" s="29"/>
      <c r="H3" s="29"/>
      <c r="I3" s="29"/>
      <c r="J3" s="45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1" t="str">
        <f>"单位名称：芒市人民政府交通运输局"&amp;""</f>
        <v>单位名称：芒市人民政府交通运输局</v>
      </c>
      <c r="B4" s="7"/>
      <c r="C4" s="7"/>
      <c r="D4" s="7"/>
      <c r="E4" s="7"/>
      <c r="F4" s="7"/>
      <c r="G4" s="7"/>
      <c r="H4" s="7"/>
      <c r="I4" s="7"/>
      <c r="J4" s="185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73" t="s">
        <v>33</v>
      </c>
      <c r="B5" s="174" t="s">
        <v>34</v>
      </c>
      <c r="C5" s="174" t="s">
        <v>35</v>
      </c>
      <c r="D5" s="175" t="s">
        <v>36</v>
      </c>
      <c r="E5" s="176"/>
      <c r="F5" s="176"/>
      <c r="G5" s="176"/>
      <c r="H5" s="176"/>
      <c r="I5" s="176"/>
      <c r="J5" s="186"/>
      <c r="K5" s="176"/>
      <c r="L5" s="176"/>
      <c r="M5" s="176"/>
      <c r="N5" s="187"/>
      <c r="O5" s="187" t="s">
        <v>24</v>
      </c>
      <c r="P5" s="187"/>
      <c r="Q5" s="187"/>
      <c r="R5" s="187"/>
      <c r="S5" s="187"/>
    </row>
    <row r="6" ht="18" customHeight="1" spans="1:19">
      <c r="A6" s="177"/>
      <c r="B6" s="178"/>
      <c r="C6" s="178"/>
      <c r="D6" s="178" t="s">
        <v>37</v>
      </c>
      <c r="E6" s="178" t="s">
        <v>38</v>
      </c>
      <c r="F6" s="178" t="s">
        <v>39</v>
      </c>
      <c r="G6" s="178" t="s">
        <v>40</v>
      </c>
      <c r="H6" s="178" t="s">
        <v>41</v>
      </c>
      <c r="I6" s="188" t="s">
        <v>42</v>
      </c>
      <c r="J6" s="189"/>
      <c r="K6" s="188" t="s">
        <v>43</v>
      </c>
      <c r="L6" s="188" t="s">
        <v>44</v>
      </c>
      <c r="M6" s="188" t="s">
        <v>45</v>
      </c>
      <c r="N6" s="190" t="s">
        <v>46</v>
      </c>
      <c r="O6" s="191" t="s">
        <v>37</v>
      </c>
      <c r="P6" s="191" t="s">
        <v>38</v>
      </c>
      <c r="Q6" s="191" t="s">
        <v>39</v>
      </c>
      <c r="R6" s="191" t="s">
        <v>40</v>
      </c>
      <c r="S6" s="191" t="s">
        <v>47</v>
      </c>
    </row>
    <row r="7" ht="61" customHeight="1" spans="1:19">
      <c r="A7" s="179"/>
      <c r="B7" s="180"/>
      <c r="C7" s="180"/>
      <c r="D7" s="180"/>
      <c r="E7" s="180"/>
      <c r="F7" s="180"/>
      <c r="G7" s="180"/>
      <c r="H7" s="180"/>
      <c r="I7" s="192" t="s">
        <v>37</v>
      </c>
      <c r="J7" s="192" t="s">
        <v>48</v>
      </c>
      <c r="K7" s="192" t="s">
        <v>43</v>
      </c>
      <c r="L7" s="192" t="s">
        <v>44</v>
      </c>
      <c r="M7" s="192" t="s">
        <v>45</v>
      </c>
      <c r="N7" s="192" t="s">
        <v>46</v>
      </c>
      <c r="O7" s="192"/>
      <c r="P7" s="192"/>
      <c r="Q7" s="192"/>
      <c r="R7" s="192"/>
      <c r="S7" s="192"/>
    </row>
    <row r="8" ht="16.5" customHeight="1" spans="1:19">
      <c r="A8" s="181">
        <v>1</v>
      </c>
      <c r="B8" s="20">
        <v>2</v>
      </c>
      <c r="C8" s="20">
        <v>3</v>
      </c>
      <c r="D8" s="20">
        <v>4</v>
      </c>
      <c r="E8" s="181">
        <v>5</v>
      </c>
      <c r="F8" s="20">
        <v>6</v>
      </c>
      <c r="G8" s="20">
        <v>7</v>
      </c>
      <c r="H8" s="181">
        <v>8</v>
      </c>
      <c r="I8" s="20">
        <v>9</v>
      </c>
      <c r="J8" s="33">
        <v>10</v>
      </c>
      <c r="K8" s="33">
        <v>11</v>
      </c>
      <c r="L8" s="19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</row>
    <row r="9" ht="31.4" customHeight="1" spans="1:19">
      <c r="A9" s="63" t="s">
        <v>49</v>
      </c>
      <c r="B9" s="63" t="s">
        <v>50</v>
      </c>
      <c r="C9" s="64">
        <v>26910127.59</v>
      </c>
      <c r="D9" s="130">
        <v>26910127.59</v>
      </c>
      <c r="E9" s="151">
        <v>16910127.59</v>
      </c>
      <c r="F9" s="151"/>
      <c r="G9" s="151"/>
      <c r="H9" s="151"/>
      <c r="I9" s="151">
        <v>10000000</v>
      </c>
      <c r="J9" s="151"/>
      <c r="K9" s="151"/>
      <c r="L9" s="151"/>
      <c r="M9" s="151"/>
      <c r="N9" s="151">
        <v>10000000</v>
      </c>
      <c r="O9" s="151"/>
      <c r="P9" s="151"/>
      <c r="Q9" s="151"/>
      <c r="R9" s="151"/>
      <c r="S9" s="151"/>
    </row>
    <row r="10" ht="16.5" customHeight="1" spans="1:19">
      <c r="A10" s="182" t="s">
        <v>35</v>
      </c>
      <c r="B10" s="183"/>
      <c r="C10" s="130"/>
      <c r="D10" s="130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1388888888889" right="0.751388888888889" top="1" bottom="1" header="0.5" footer="0.5"/>
  <pageSetup paperSize="9" scale="8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Zeros="0" workbookViewId="0">
      <pane ySplit="1" topLeftCell="A16" activePane="bottomLeft" state="frozen"/>
      <selection/>
      <selection pane="bottomLeft" activeCell="A23" sqref="A23"/>
    </sheetView>
  </sheetViews>
  <sheetFormatPr defaultColWidth="9.14166666666667" defaultRowHeight="14.25" customHeight="1"/>
  <cols>
    <col min="1" max="1" width="12.5" customWidth="1"/>
    <col min="2" max="2" width="31.375" customWidth="1"/>
    <col min="3" max="5" width="13.875" customWidth="1"/>
    <col min="6" max="6" width="15.25" style="163" customWidth="1"/>
    <col min="7" max="9" width="6" customWidth="1"/>
    <col min="10" max="10" width="13.625" customWidth="1"/>
    <col min="11" max="14" width="6.5" customWidth="1"/>
    <col min="15" max="15" width="15.375" customWidth="1"/>
  </cols>
  <sheetData>
    <row r="1" customHeight="1" spans="1:15">
      <c r="A1" s="1"/>
      <c r="B1" s="1"/>
      <c r="C1" s="1"/>
      <c r="D1" s="1"/>
      <c r="E1" s="1"/>
      <c r="F1" s="164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4" t="s">
        <v>51</v>
      </c>
    </row>
    <row r="3" ht="28.5" customHeight="1" spans="1:15">
      <c r="A3" s="29" t="s">
        <v>52</v>
      </c>
      <c r="B3" s="29"/>
      <c r="C3" s="29"/>
      <c r="D3" s="29"/>
      <c r="E3" s="29"/>
      <c r="F3" s="68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02" t="str">
        <f>"单位名称：芒市人民政府交通运输局"&amp;""</f>
        <v>单位名称：芒市人民政府交通运输局</v>
      </c>
      <c r="B4" s="103"/>
      <c r="C4" s="57"/>
      <c r="D4" s="57"/>
      <c r="E4" s="57"/>
      <c r="F4" s="57"/>
      <c r="G4" s="7"/>
      <c r="H4" s="57"/>
      <c r="I4" s="57"/>
      <c r="J4" s="7"/>
      <c r="K4" s="57"/>
      <c r="L4" s="57"/>
      <c r="M4" s="7"/>
      <c r="N4" s="7"/>
      <c r="O4" s="104" t="s">
        <v>2</v>
      </c>
    </row>
    <row r="5" ht="18.75" customHeight="1" spans="1:15">
      <c r="A5" s="10" t="s">
        <v>53</v>
      </c>
      <c r="B5" s="10" t="s">
        <v>54</v>
      </c>
      <c r="C5" s="16" t="s">
        <v>35</v>
      </c>
      <c r="D5" s="62" t="s">
        <v>38</v>
      </c>
      <c r="E5" s="62"/>
      <c r="F5" s="46"/>
      <c r="G5" s="165" t="s">
        <v>39</v>
      </c>
      <c r="H5" s="10" t="s">
        <v>40</v>
      </c>
      <c r="I5" s="10" t="s">
        <v>55</v>
      </c>
      <c r="J5" s="11" t="s">
        <v>56</v>
      </c>
      <c r="K5" s="71" t="s">
        <v>57</v>
      </c>
      <c r="L5" s="71" t="s">
        <v>58</v>
      </c>
      <c r="M5" s="71" t="s">
        <v>59</v>
      </c>
      <c r="N5" s="71" t="s">
        <v>60</v>
      </c>
      <c r="O5" s="86" t="s">
        <v>61</v>
      </c>
    </row>
    <row r="6" ht="79" customHeight="1" spans="1:15">
      <c r="A6" s="19"/>
      <c r="B6" s="19"/>
      <c r="C6" s="19"/>
      <c r="D6" s="62" t="s">
        <v>37</v>
      </c>
      <c r="E6" s="62" t="s">
        <v>62</v>
      </c>
      <c r="F6" s="46" t="s">
        <v>63</v>
      </c>
      <c r="G6" s="19"/>
      <c r="H6" s="19"/>
      <c r="I6" s="19"/>
      <c r="J6" s="62" t="s">
        <v>37</v>
      </c>
      <c r="K6" s="90" t="s">
        <v>57</v>
      </c>
      <c r="L6" s="90" t="s">
        <v>58</v>
      </c>
      <c r="M6" s="90" t="s">
        <v>59</v>
      </c>
      <c r="N6" s="90" t="s">
        <v>60</v>
      </c>
      <c r="O6" s="90" t="s">
        <v>61</v>
      </c>
    </row>
    <row r="7" ht="16.5" customHeight="1" spans="1:1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46">
        <v>6</v>
      </c>
      <c r="G7" s="62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62">
        <v>15</v>
      </c>
    </row>
    <row r="8" s="115" customFormat="1" ht="26" customHeight="1" spans="1:15">
      <c r="A8" s="166" t="s">
        <v>64</v>
      </c>
      <c r="B8" s="166" t="s">
        <v>65</v>
      </c>
      <c r="C8" s="121">
        <v>1325452.81</v>
      </c>
      <c r="D8" s="121">
        <v>1325452.81</v>
      </c>
      <c r="E8" s="121">
        <v>1325452.81</v>
      </c>
      <c r="F8" s="167"/>
      <c r="G8" s="121"/>
      <c r="H8" s="121"/>
      <c r="I8" s="121"/>
      <c r="J8" s="121"/>
      <c r="K8" s="121"/>
      <c r="L8" s="121"/>
      <c r="M8" s="121"/>
      <c r="N8" s="121"/>
      <c r="O8" s="121"/>
    </row>
    <row r="9" s="115" customFormat="1" ht="26" customHeight="1" spans="1:15">
      <c r="A9" s="168" t="s">
        <v>66</v>
      </c>
      <c r="B9" s="168" t="s">
        <v>67</v>
      </c>
      <c r="C9" s="121">
        <v>1254530.53</v>
      </c>
      <c r="D9" s="121">
        <v>1254530.53</v>
      </c>
      <c r="E9" s="121">
        <v>1254530.53</v>
      </c>
      <c r="F9" s="167"/>
      <c r="G9" s="121"/>
      <c r="H9" s="121"/>
      <c r="I9" s="121"/>
      <c r="J9" s="121"/>
      <c r="K9" s="121"/>
      <c r="L9" s="121"/>
      <c r="M9" s="121"/>
      <c r="N9" s="121"/>
      <c r="O9" s="121"/>
    </row>
    <row r="10" s="115" customFormat="1" ht="26" customHeight="1" spans="1:15">
      <c r="A10" s="169" t="s">
        <v>68</v>
      </c>
      <c r="B10" s="169" t="s">
        <v>69</v>
      </c>
      <c r="C10" s="121">
        <v>14720</v>
      </c>
      <c r="D10" s="121">
        <v>14720</v>
      </c>
      <c r="E10" s="121">
        <v>14720</v>
      </c>
      <c r="F10" s="167"/>
      <c r="G10" s="121"/>
      <c r="H10" s="121"/>
      <c r="I10" s="121"/>
      <c r="J10" s="121"/>
      <c r="K10" s="121"/>
      <c r="L10" s="121"/>
      <c r="M10" s="121"/>
      <c r="N10" s="121"/>
      <c r="O10" s="121"/>
    </row>
    <row r="11" s="115" customFormat="1" ht="26" customHeight="1" spans="1:15">
      <c r="A11" s="169" t="s">
        <v>70</v>
      </c>
      <c r="B11" s="169" t="s">
        <v>71</v>
      </c>
      <c r="C11" s="121">
        <v>24600</v>
      </c>
      <c r="D11" s="121">
        <v>24600</v>
      </c>
      <c r="E11" s="121">
        <v>24600</v>
      </c>
      <c r="F11" s="167"/>
      <c r="G11" s="121"/>
      <c r="H11" s="121"/>
      <c r="I11" s="121"/>
      <c r="J11" s="121"/>
      <c r="K11" s="121"/>
      <c r="L11" s="121"/>
      <c r="M11" s="121"/>
      <c r="N11" s="121"/>
      <c r="O11" s="121"/>
    </row>
    <row r="12" s="115" customFormat="1" ht="26" customHeight="1" spans="1:15">
      <c r="A12" s="169" t="s">
        <v>72</v>
      </c>
      <c r="B12" s="169" t="s">
        <v>73</v>
      </c>
      <c r="C12" s="121">
        <v>637002.72</v>
      </c>
      <c r="D12" s="121">
        <v>637002.72</v>
      </c>
      <c r="E12" s="121">
        <v>637002.72</v>
      </c>
      <c r="F12" s="167"/>
      <c r="G12" s="121"/>
      <c r="H12" s="121"/>
      <c r="I12" s="121"/>
      <c r="J12" s="121"/>
      <c r="K12" s="121"/>
      <c r="L12" s="121"/>
      <c r="M12" s="121"/>
      <c r="N12" s="121"/>
      <c r="O12" s="121"/>
    </row>
    <row r="13" s="115" customFormat="1" ht="26" customHeight="1" spans="1:15">
      <c r="A13" s="169" t="s">
        <v>74</v>
      </c>
      <c r="B13" s="169" t="s">
        <v>75</v>
      </c>
      <c r="C13" s="121">
        <v>578207.81</v>
      </c>
      <c r="D13" s="121">
        <v>578207.81</v>
      </c>
      <c r="E13" s="121">
        <v>578207.81</v>
      </c>
      <c r="F13" s="167"/>
      <c r="G13" s="121"/>
      <c r="H13" s="121"/>
      <c r="I13" s="121"/>
      <c r="J13" s="121"/>
      <c r="K13" s="121"/>
      <c r="L13" s="121"/>
      <c r="M13" s="121"/>
      <c r="N13" s="121"/>
      <c r="O13" s="121"/>
    </row>
    <row r="14" s="115" customFormat="1" ht="26" customHeight="1" spans="1:15">
      <c r="A14" s="168" t="s">
        <v>76</v>
      </c>
      <c r="B14" s="168" t="s">
        <v>77</v>
      </c>
      <c r="C14" s="121">
        <v>57972</v>
      </c>
      <c r="D14" s="121">
        <v>57972</v>
      </c>
      <c r="E14" s="121">
        <v>57972</v>
      </c>
      <c r="F14" s="167"/>
      <c r="G14" s="121"/>
      <c r="H14" s="121"/>
      <c r="I14" s="121"/>
      <c r="J14" s="121"/>
      <c r="K14" s="121"/>
      <c r="L14" s="121"/>
      <c r="M14" s="121"/>
      <c r="N14" s="121"/>
      <c r="O14" s="121"/>
    </row>
    <row r="15" s="115" customFormat="1" ht="26" customHeight="1" spans="1:15">
      <c r="A15" s="169" t="s">
        <v>78</v>
      </c>
      <c r="B15" s="169" t="s">
        <v>79</v>
      </c>
      <c r="C15" s="121">
        <v>57972</v>
      </c>
      <c r="D15" s="121">
        <v>57972</v>
      </c>
      <c r="E15" s="121">
        <v>57972</v>
      </c>
      <c r="F15" s="167"/>
      <c r="G15" s="121"/>
      <c r="H15" s="121"/>
      <c r="I15" s="121"/>
      <c r="J15" s="121"/>
      <c r="K15" s="121"/>
      <c r="L15" s="121"/>
      <c r="M15" s="121"/>
      <c r="N15" s="121"/>
      <c r="O15" s="121"/>
    </row>
    <row r="16" s="115" customFormat="1" ht="26" customHeight="1" spans="1:15">
      <c r="A16" s="168" t="s">
        <v>80</v>
      </c>
      <c r="B16" s="168" t="s">
        <v>81</v>
      </c>
      <c r="C16" s="121">
        <v>12950.28</v>
      </c>
      <c r="D16" s="121">
        <v>12950.28</v>
      </c>
      <c r="E16" s="121">
        <v>12950.28</v>
      </c>
      <c r="F16" s="167"/>
      <c r="G16" s="121"/>
      <c r="H16" s="121"/>
      <c r="I16" s="121"/>
      <c r="J16" s="121"/>
      <c r="K16" s="121"/>
      <c r="L16" s="121"/>
      <c r="M16" s="121"/>
      <c r="N16" s="121"/>
      <c r="O16" s="121"/>
    </row>
    <row r="17" s="115" customFormat="1" ht="26" customHeight="1" spans="1:15">
      <c r="A17" s="169" t="s">
        <v>82</v>
      </c>
      <c r="B17" s="169" t="s">
        <v>81</v>
      </c>
      <c r="C17" s="121">
        <v>12950.28</v>
      </c>
      <c r="D17" s="121">
        <v>12950.28</v>
      </c>
      <c r="E17" s="121">
        <v>12950.28</v>
      </c>
      <c r="F17" s="167"/>
      <c r="G17" s="121"/>
      <c r="H17" s="121"/>
      <c r="I17" s="121"/>
      <c r="J17" s="121"/>
      <c r="K17" s="121"/>
      <c r="L17" s="121"/>
      <c r="M17" s="121"/>
      <c r="N17" s="121"/>
      <c r="O17" s="121"/>
    </row>
    <row r="18" s="115" customFormat="1" ht="26" customHeight="1" spans="1:15">
      <c r="A18" s="166" t="s">
        <v>83</v>
      </c>
      <c r="B18" s="166" t="s">
        <v>84</v>
      </c>
      <c r="C18" s="121">
        <v>305710.62</v>
      </c>
      <c r="D18" s="121">
        <v>305710.62</v>
      </c>
      <c r="E18" s="121">
        <v>305710.62</v>
      </c>
      <c r="F18" s="167"/>
      <c r="G18" s="121"/>
      <c r="H18" s="121"/>
      <c r="I18" s="121"/>
      <c r="J18" s="121"/>
      <c r="K18" s="121"/>
      <c r="L18" s="121"/>
      <c r="M18" s="121"/>
      <c r="N18" s="121"/>
      <c r="O18" s="121"/>
    </row>
    <row r="19" s="115" customFormat="1" ht="26" customHeight="1" spans="1:15">
      <c r="A19" s="168" t="s">
        <v>85</v>
      </c>
      <c r="B19" s="168" t="s">
        <v>86</v>
      </c>
      <c r="C19" s="121">
        <v>305710.62</v>
      </c>
      <c r="D19" s="121">
        <v>305710.62</v>
      </c>
      <c r="E19" s="121">
        <v>305710.62</v>
      </c>
      <c r="F19" s="167"/>
      <c r="G19" s="121"/>
      <c r="H19" s="121"/>
      <c r="I19" s="121"/>
      <c r="J19" s="121"/>
      <c r="K19" s="121"/>
      <c r="L19" s="121"/>
      <c r="M19" s="121"/>
      <c r="N19" s="121"/>
      <c r="O19" s="121"/>
    </row>
    <row r="20" s="115" customFormat="1" ht="26" customHeight="1" spans="1:15">
      <c r="A20" s="169" t="s">
        <v>87</v>
      </c>
      <c r="B20" s="169" t="s">
        <v>88</v>
      </c>
      <c r="C20" s="121">
        <v>298372.09</v>
      </c>
      <c r="D20" s="121">
        <v>298372.09</v>
      </c>
      <c r="E20" s="121">
        <v>298372.09</v>
      </c>
      <c r="F20" s="167"/>
      <c r="G20" s="121"/>
      <c r="H20" s="121"/>
      <c r="I20" s="121"/>
      <c r="J20" s="121"/>
      <c r="K20" s="121"/>
      <c r="L20" s="121"/>
      <c r="M20" s="121"/>
      <c r="N20" s="121"/>
      <c r="O20" s="121"/>
    </row>
    <row r="21" s="115" customFormat="1" ht="26" customHeight="1" spans="1:15">
      <c r="A21" s="169" t="s">
        <v>89</v>
      </c>
      <c r="B21" s="169" t="s">
        <v>90</v>
      </c>
      <c r="C21" s="121">
        <v>7338.53</v>
      </c>
      <c r="D21" s="121">
        <v>7338.53</v>
      </c>
      <c r="E21" s="121">
        <v>7338.53</v>
      </c>
      <c r="F21" s="167"/>
      <c r="G21" s="121"/>
      <c r="H21" s="121"/>
      <c r="I21" s="121"/>
      <c r="J21" s="121"/>
      <c r="K21" s="121"/>
      <c r="L21" s="121"/>
      <c r="M21" s="121"/>
      <c r="N21" s="121"/>
      <c r="O21" s="121"/>
    </row>
    <row r="22" s="115" customFormat="1" ht="26" customHeight="1" spans="1:15">
      <c r="A22" s="166" t="s">
        <v>91</v>
      </c>
      <c r="B22" s="166" t="s">
        <v>92</v>
      </c>
      <c r="C22" s="121">
        <v>24838652.12</v>
      </c>
      <c r="D22" s="121">
        <v>14838652.12</v>
      </c>
      <c r="E22" s="121">
        <v>3788652.12</v>
      </c>
      <c r="F22" s="167">
        <v>11050000</v>
      </c>
      <c r="G22" s="121"/>
      <c r="H22" s="121"/>
      <c r="I22" s="121"/>
      <c r="J22" s="121">
        <v>10000000</v>
      </c>
      <c r="K22" s="121"/>
      <c r="L22" s="121"/>
      <c r="M22" s="121"/>
      <c r="N22" s="121"/>
      <c r="O22" s="121">
        <v>10000000</v>
      </c>
    </row>
    <row r="23" s="115" customFormat="1" ht="26" customHeight="1" spans="1:15">
      <c r="A23" s="168" t="s">
        <v>93</v>
      </c>
      <c r="B23" s="168" t="s">
        <v>94</v>
      </c>
      <c r="C23" s="121">
        <v>24838652.12</v>
      </c>
      <c r="D23" s="121">
        <v>14838652.12</v>
      </c>
      <c r="E23" s="121">
        <v>3788652.12</v>
      </c>
      <c r="F23" s="167">
        <v>11050000</v>
      </c>
      <c r="G23" s="121"/>
      <c r="H23" s="121"/>
      <c r="I23" s="121"/>
      <c r="J23" s="121">
        <v>10000000</v>
      </c>
      <c r="K23" s="121"/>
      <c r="L23" s="121"/>
      <c r="M23" s="121"/>
      <c r="N23" s="121"/>
      <c r="O23" s="121">
        <v>10000000</v>
      </c>
    </row>
    <row r="24" s="115" customFormat="1" ht="26" customHeight="1" spans="1:15">
      <c r="A24" s="169" t="s">
        <v>95</v>
      </c>
      <c r="B24" s="169" t="s">
        <v>96</v>
      </c>
      <c r="C24" s="121">
        <v>1740218.16</v>
      </c>
      <c r="D24" s="121">
        <v>1740218.16</v>
      </c>
      <c r="E24" s="121">
        <v>1740218.16</v>
      </c>
      <c r="F24" s="167"/>
      <c r="G24" s="121"/>
      <c r="H24" s="121"/>
      <c r="I24" s="121"/>
      <c r="J24" s="121"/>
      <c r="K24" s="121"/>
      <c r="L24" s="121"/>
      <c r="M24" s="121"/>
      <c r="N24" s="121"/>
      <c r="O24" s="121"/>
    </row>
    <row r="25" s="115" customFormat="1" ht="26" customHeight="1" spans="1:15">
      <c r="A25" s="169" t="s">
        <v>97</v>
      </c>
      <c r="B25" s="169" t="s">
        <v>98</v>
      </c>
      <c r="C25" s="121">
        <v>1050000</v>
      </c>
      <c r="D25" s="121">
        <v>1050000</v>
      </c>
      <c r="E25" s="121"/>
      <c r="F25" s="167">
        <v>1050000</v>
      </c>
      <c r="G25" s="121"/>
      <c r="H25" s="121"/>
      <c r="I25" s="121"/>
      <c r="J25" s="121"/>
      <c r="K25" s="121"/>
      <c r="L25" s="121"/>
      <c r="M25" s="121"/>
      <c r="N25" s="121"/>
      <c r="O25" s="121"/>
    </row>
    <row r="26" s="115" customFormat="1" ht="26" customHeight="1" spans="1:15">
      <c r="A26" s="169" t="s">
        <v>99</v>
      </c>
      <c r="B26" s="169" t="s">
        <v>100</v>
      </c>
      <c r="C26" s="121">
        <v>2048433.96</v>
      </c>
      <c r="D26" s="121">
        <v>2048433.96</v>
      </c>
      <c r="E26" s="121">
        <v>2048433.96</v>
      </c>
      <c r="F26" s="167"/>
      <c r="G26" s="121"/>
      <c r="H26" s="121"/>
      <c r="I26" s="121"/>
      <c r="J26" s="121"/>
      <c r="K26" s="121"/>
      <c r="L26" s="121"/>
      <c r="M26" s="121"/>
      <c r="N26" s="121"/>
      <c r="O26" s="121"/>
    </row>
    <row r="27" s="115" customFormat="1" ht="26" customHeight="1" spans="1:15">
      <c r="A27" s="169" t="s">
        <v>101</v>
      </c>
      <c r="B27" s="169" t="s">
        <v>102</v>
      </c>
      <c r="C27" s="121">
        <v>10600000</v>
      </c>
      <c r="D27" s="121">
        <v>600000</v>
      </c>
      <c r="E27" s="121"/>
      <c r="F27" s="167">
        <v>600000</v>
      </c>
      <c r="G27" s="121"/>
      <c r="H27" s="121"/>
      <c r="I27" s="121"/>
      <c r="J27" s="121">
        <v>10000000</v>
      </c>
      <c r="K27" s="121"/>
      <c r="L27" s="121"/>
      <c r="M27" s="121"/>
      <c r="N27" s="121"/>
      <c r="O27" s="121">
        <v>10000000</v>
      </c>
    </row>
    <row r="28" s="115" customFormat="1" ht="26" customHeight="1" spans="1:15">
      <c r="A28" s="169" t="s">
        <v>103</v>
      </c>
      <c r="B28" s="169" t="s">
        <v>104</v>
      </c>
      <c r="C28" s="121">
        <v>9400000</v>
      </c>
      <c r="D28" s="121">
        <v>9400000</v>
      </c>
      <c r="E28" s="121"/>
      <c r="F28" s="167">
        <v>9400000</v>
      </c>
      <c r="G28" s="121"/>
      <c r="H28" s="121"/>
      <c r="I28" s="121"/>
      <c r="J28" s="121"/>
      <c r="K28" s="121"/>
      <c r="L28" s="121"/>
      <c r="M28" s="121"/>
      <c r="N28" s="121"/>
      <c r="O28" s="121"/>
    </row>
    <row r="29" s="115" customFormat="1" ht="26" customHeight="1" spans="1:15">
      <c r="A29" s="166" t="s">
        <v>105</v>
      </c>
      <c r="B29" s="166" t="s">
        <v>106</v>
      </c>
      <c r="C29" s="121">
        <v>440312.04</v>
      </c>
      <c r="D29" s="121">
        <v>440312.04</v>
      </c>
      <c r="E29" s="121">
        <v>440312.04</v>
      </c>
      <c r="F29" s="167"/>
      <c r="G29" s="121"/>
      <c r="H29" s="121"/>
      <c r="I29" s="121"/>
      <c r="J29" s="121"/>
      <c r="K29" s="121"/>
      <c r="L29" s="121"/>
      <c r="M29" s="121"/>
      <c r="N29" s="121"/>
      <c r="O29" s="121"/>
    </row>
    <row r="30" s="115" customFormat="1" ht="26" customHeight="1" spans="1:15">
      <c r="A30" s="168" t="s">
        <v>107</v>
      </c>
      <c r="B30" s="168" t="s">
        <v>108</v>
      </c>
      <c r="C30" s="121">
        <v>440312.04</v>
      </c>
      <c r="D30" s="121">
        <v>440312.04</v>
      </c>
      <c r="E30" s="121">
        <v>440312.04</v>
      </c>
      <c r="F30" s="167"/>
      <c r="G30" s="121"/>
      <c r="H30" s="121"/>
      <c r="I30" s="121"/>
      <c r="J30" s="121"/>
      <c r="K30" s="121"/>
      <c r="L30" s="121"/>
      <c r="M30" s="121"/>
      <c r="N30" s="121"/>
      <c r="O30" s="121"/>
    </row>
    <row r="31" s="115" customFormat="1" ht="26" customHeight="1" spans="1:15">
      <c r="A31" s="169" t="s">
        <v>109</v>
      </c>
      <c r="B31" s="169" t="s">
        <v>110</v>
      </c>
      <c r="C31" s="121">
        <v>440312.04</v>
      </c>
      <c r="D31" s="121">
        <v>440312.04</v>
      </c>
      <c r="E31" s="121">
        <v>440312.04</v>
      </c>
      <c r="F31" s="167"/>
      <c r="G31" s="121"/>
      <c r="H31" s="121"/>
      <c r="I31" s="121"/>
      <c r="J31" s="121"/>
      <c r="K31" s="121"/>
      <c r="L31" s="121"/>
      <c r="M31" s="121"/>
      <c r="N31" s="121"/>
      <c r="O31" s="121"/>
    </row>
    <row r="32" s="115" customFormat="1" ht="26" customHeight="1" spans="1:15">
      <c r="A32" s="170" t="s">
        <v>35</v>
      </c>
      <c r="B32" s="170"/>
      <c r="C32" s="121">
        <v>26910127.59</v>
      </c>
      <c r="D32" s="121">
        <v>16910127.59</v>
      </c>
      <c r="E32" s="121">
        <v>5860127.59</v>
      </c>
      <c r="F32" s="167">
        <v>11050000</v>
      </c>
      <c r="G32" s="121"/>
      <c r="H32" s="121"/>
      <c r="I32" s="121"/>
      <c r="J32" s="121">
        <v>10000000</v>
      </c>
      <c r="K32" s="121"/>
      <c r="L32" s="121"/>
      <c r="M32" s="121"/>
      <c r="N32" s="121"/>
      <c r="O32" s="121">
        <v>10000000</v>
      </c>
    </row>
  </sheetData>
  <mergeCells count="11">
    <mergeCell ref="A3:O3"/>
    <mergeCell ref="A4:L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15" activePane="bottomLeft" state="frozen"/>
      <selection/>
      <selection pane="bottomLeft" activeCell="G23" sqref="G23"/>
    </sheetView>
  </sheetViews>
  <sheetFormatPr defaultColWidth="9.14166666666667" defaultRowHeight="14.25" customHeight="1" outlineLevelCol="3"/>
  <cols>
    <col min="1" max="4" width="29.75" customWidth="1"/>
  </cols>
  <sheetData>
    <row r="1" customHeight="1" spans="1:4">
      <c r="A1" s="1"/>
      <c r="B1" s="1"/>
      <c r="C1" s="1"/>
      <c r="D1" s="1"/>
    </row>
    <row r="2" customHeight="1" spans="4:4">
      <c r="D2" s="100" t="s">
        <v>111</v>
      </c>
    </row>
    <row r="3" ht="31.5" customHeight="1" spans="1:4">
      <c r="A3" s="44" t="s">
        <v>112</v>
      </c>
      <c r="B3" s="144"/>
      <c r="C3" s="144"/>
      <c r="D3" s="144"/>
    </row>
    <row r="4" ht="17.25" customHeight="1" spans="1:4">
      <c r="A4" s="5" t="str">
        <f>"单位名称：芒市人民政府交通运输局"&amp;""</f>
        <v>单位名称：芒市人民政府交通运输局</v>
      </c>
      <c r="B4" s="145"/>
      <c r="C4" s="145"/>
      <c r="D4" s="101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46" t="s">
        <v>6</v>
      </c>
      <c r="C6" s="16" t="s">
        <v>113</v>
      </c>
      <c r="D6" s="146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47" t="s">
        <v>114</v>
      </c>
      <c r="B8" s="148">
        <v>16910127.59</v>
      </c>
      <c r="C8" s="149" t="s">
        <v>115</v>
      </c>
      <c r="D8" s="148">
        <v>16910127.59</v>
      </c>
    </row>
    <row r="9" ht="29.15" customHeight="1" spans="1:4">
      <c r="A9" s="150" t="s">
        <v>116</v>
      </c>
      <c r="B9" s="151">
        <v>16910127.59</v>
      </c>
      <c r="C9" s="152" t="s">
        <v>117</v>
      </c>
      <c r="D9" s="153"/>
    </row>
    <row r="10" ht="29.15" customHeight="1" spans="1:4">
      <c r="A10" s="150" t="s">
        <v>118</v>
      </c>
      <c r="B10" s="151"/>
      <c r="C10" s="152" t="s">
        <v>119</v>
      </c>
      <c r="D10" s="153"/>
    </row>
    <row r="11" ht="29.15" customHeight="1" spans="1:4">
      <c r="A11" s="150" t="s">
        <v>120</v>
      </c>
      <c r="B11" s="151"/>
      <c r="C11" s="152" t="s">
        <v>121</v>
      </c>
      <c r="D11" s="153"/>
    </row>
    <row r="12" ht="29.15" customHeight="1" spans="1:4">
      <c r="A12" s="154" t="s">
        <v>122</v>
      </c>
      <c r="B12" s="155"/>
      <c r="C12" s="152" t="s">
        <v>123</v>
      </c>
      <c r="D12" s="153"/>
    </row>
    <row r="13" ht="29.15" customHeight="1" spans="1:4">
      <c r="A13" s="150" t="s">
        <v>116</v>
      </c>
      <c r="B13" s="130"/>
      <c r="C13" s="152" t="s">
        <v>124</v>
      </c>
      <c r="D13" s="153"/>
    </row>
    <row r="14" ht="29.15" customHeight="1" spans="1:4">
      <c r="A14" s="156" t="s">
        <v>118</v>
      </c>
      <c r="B14" s="130"/>
      <c r="C14" s="152" t="s">
        <v>125</v>
      </c>
      <c r="D14" s="153"/>
    </row>
    <row r="15" ht="29.15" customHeight="1" spans="1:4">
      <c r="A15" s="156" t="s">
        <v>120</v>
      </c>
      <c r="B15" s="155"/>
      <c r="C15" s="152" t="s">
        <v>126</v>
      </c>
      <c r="D15" s="153"/>
    </row>
    <row r="16" ht="29.15" customHeight="1" spans="1:4">
      <c r="A16" s="156"/>
      <c r="B16" s="155"/>
      <c r="C16" s="152" t="s">
        <v>127</v>
      </c>
      <c r="D16" s="153">
        <v>1325452.81</v>
      </c>
    </row>
    <row r="17" ht="29.15" customHeight="1" spans="1:4">
      <c r="A17" s="156"/>
      <c r="B17" s="155"/>
      <c r="C17" s="152" t="s">
        <v>128</v>
      </c>
      <c r="D17" s="153">
        <v>305710.62</v>
      </c>
    </row>
    <row r="18" ht="29.15" customHeight="1" spans="1:4">
      <c r="A18" s="156"/>
      <c r="B18" s="155"/>
      <c r="C18" s="152" t="s">
        <v>129</v>
      </c>
      <c r="D18" s="153"/>
    </row>
    <row r="19" ht="29.15" customHeight="1" spans="1:4">
      <c r="A19" s="156"/>
      <c r="B19" s="155"/>
      <c r="C19" s="152" t="s">
        <v>130</v>
      </c>
      <c r="D19" s="153"/>
    </row>
    <row r="20" ht="29.15" customHeight="1" spans="1:4">
      <c r="A20" s="156"/>
      <c r="B20" s="155"/>
      <c r="C20" s="152" t="s">
        <v>131</v>
      </c>
      <c r="D20" s="153"/>
    </row>
    <row r="21" ht="29.15" customHeight="1" spans="1:4">
      <c r="A21" s="156"/>
      <c r="B21" s="155"/>
      <c r="C21" s="152" t="s">
        <v>132</v>
      </c>
      <c r="D21" s="153">
        <v>14838652.12</v>
      </c>
    </row>
    <row r="22" ht="29.15" customHeight="1" spans="1:4">
      <c r="A22" s="156"/>
      <c r="B22" s="155"/>
      <c r="C22" s="157" t="s">
        <v>133</v>
      </c>
      <c r="D22" s="153"/>
    </row>
    <row r="23" ht="29.15" customHeight="1" spans="1:4">
      <c r="A23" s="156"/>
      <c r="B23" s="155"/>
      <c r="C23" s="157" t="s">
        <v>134</v>
      </c>
      <c r="D23" s="153"/>
    </row>
    <row r="24" ht="29.15" customHeight="1" spans="1:4">
      <c r="A24" s="156"/>
      <c r="B24" s="155"/>
      <c r="C24" s="157" t="s">
        <v>135</v>
      </c>
      <c r="D24" s="153"/>
    </row>
    <row r="25" ht="29.15" customHeight="1" spans="1:4">
      <c r="A25" s="156"/>
      <c r="B25" s="155"/>
      <c r="C25" s="157" t="s">
        <v>136</v>
      </c>
      <c r="D25" s="153"/>
    </row>
    <row r="26" ht="29.15" customHeight="1" spans="1:4">
      <c r="A26" s="156"/>
      <c r="B26" s="155"/>
      <c r="C26" s="157" t="s">
        <v>137</v>
      </c>
      <c r="D26" s="153"/>
    </row>
    <row r="27" ht="29.15" customHeight="1" spans="1:4">
      <c r="A27" s="156"/>
      <c r="B27" s="155"/>
      <c r="C27" s="157" t="s">
        <v>138</v>
      </c>
      <c r="D27" s="153">
        <v>440312.04</v>
      </c>
    </row>
    <row r="28" ht="29.15" customHeight="1" spans="1:4">
      <c r="A28" s="156"/>
      <c r="B28" s="155"/>
      <c r="C28" s="157" t="s">
        <v>139</v>
      </c>
      <c r="D28" s="153"/>
    </row>
    <row r="29" ht="29.15" customHeight="1" spans="1:4">
      <c r="A29" s="156"/>
      <c r="B29" s="155"/>
      <c r="C29" s="158" t="s">
        <v>140</v>
      </c>
      <c r="D29" s="153"/>
    </row>
    <row r="30" ht="29.15" customHeight="1" spans="1:4">
      <c r="A30" s="156"/>
      <c r="B30" s="155"/>
      <c r="C30" s="157" t="s">
        <v>141</v>
      </c>
      <c r="D30" s="153"/>
    </row>
    <row r="31" ht="29.15" customHeight="1" spans="1:4">
      <c r="A31" s="156"/>
      <c r="B31" s="155"/>
      <c r="C31" s="157" t="s">
        <v>142</v>
      </c>
      <c r="D31" s="153"/>
    </row>
    <row r="32" ht="29.15" customHeight="1" spans="1:4">
      <c r="A32" s="156"/>
      <c r="B32" s="155"/>
      <c r="C32" s="157" t="s">
        <v>143</v>
      </c>
      <c r="D32" s="153"/>
    </row>
    <row r="33" ht="29.15" customHeight="1" spans="1:4">
      <c r="A33" s="156"/>
      <c r="B33" s="155"/>
      <c r="C33" s="158" t="s">
        <v>144</v>
      </c>
      <c r="D33" s="153"/>
    </row>
    <row r="34" ht="29.15" customHeight="1" spans="1:4">
      <c r="A34" s="156"/>
      <c r="B34" s="155"/>
      <c r="C34" s="158" t="s">
        <v>145</v>
      </c>
      <c r="D34" s="153"/>
    </row>
    <row r="35" ht="29.15" customHeight="1" spans="1:4">
      <c r="A35" s="156"/>
      <c r="B35" s="155"/>
      <c r="C35" s="157" t="s">
        <v>146</v>
      </c>
      <c r="D35" s="159"/>
    </row>
    <row r="36" ht="29.15" customHeight="1" spans="1:4">
      <c r="A36" s="160"/>
      <c r="B36" s="155"/>
      <c r="C36" s="161" t="s">
        <v>147</v>
      </c>
      <c r="D36" s="155"/>
    </row>
    <row r="37" ht="29.15" customHeight="1" spans="1:4">
      <c r="A37" s="160" t="s">
        <v>148</v>
      </c>
      <c r="B37" s="155">
        <v>16910127.59</v>
      </c>
      <c r="C37" s="162" t="s">
        <v>30</v>
      </c>
      <c r="D37" s="155">
        <v>16910127.59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6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16" activePane="bottomLeft" state="frozen"/>
      <selection/>
      <selection pane="bottomLeft" activeCell="C17" sqref="C17"/>
    </sheetView>
  </sheetViews>
  <sheetFormatPr defaultColWidth="9.14166666666667" defaultRowHeight="14.25" customHeight="1" outlineLevelCol="6"/>
  <cols>
    <col min="1" max="1" width="18.875" customWidth="1"/>
    <col min="2" max="2" width="39.375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2"/>
      <c r="F2" s="54"/>
      <c r="G2" s="54" t="s">
        <v>149</v>
      </c>
    </row>
    <row r="3" ht="39" customHeight="1" spans="1:7">
      <c r="A3" s="4" t="s">
        <v>150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"单位名称：芒市人民政府交通运输局"&amp;""</f>
        <v>单位名称：芒市人民政府交通运输局</v>
      </c>
      <c r="F4" s="104"/>
      <c r="G4" s="104" t="s">
        <v>2</v>
      </c>
    </row>
    <row r="5" ht="20.25" customHeight="1" spans="1:7">
      <c r="A5" s="133" t="s">
        <v>151</v>
      </c>
      <c r="B5" s="134"/>
      <c r="C5" s="135" t="s">
        <v>35</v>
      </c>
      <c r="D5" s="12" t="s">
        <v>62</v>
      </c>
      <c r="E5" s="12"/>
      <c r="F5" s="13"/>
      <c r="G5" s="135" t="s">
        <v>63</v>
      </c>
    </row>
    <row r="6" ht="20.25" customHeight="1" spans="1:7">
      <c r="A6" s="136" t="s">
        <v>53</v>
      </c>
      <c r="B6" s="137" t="s">
        <v>54</v>
      </c>
      <c r="C6" s="92"/>
      <c r="D6" s="92" t="s">
        <v>37</v>
      </c>
      <c r="E6" s="92" t="s">
        <v>152</v>
      </c>
      <c r="F6" s="92" t="s">
        <v>153</v>
      </c>
      <c r="G6" s="92"/>
    </row>
    <row r="7" ht="13.5" customHeight="1" spans="1:7">
      <c r="A7" s="138" t="s">
        <v>154</v>
      </c>
      <c r="B7" s="138" t="s">
        <v>155</v>
      </c>
      <c r="C7" s="138" t="s">
        <v>156</v>
      </c>
      <c r="D7" s="62"/>
      <c r="E7" s="138" t="s">
        <v>157</v>
      </c>
      <c r="F7" s="138" t="s">
        <v>158</v>
      </c>
      <c r="G7" s="138" t="s">
        <v>159</v>
      </c>
    </row>
    <row r="8" s="132" customFormat="1" ht="23" customHeight="1" spans="1:7">
      <c r="A8" s="139" t="s">
        <v>64</v>
      </c>
      <c r="B8" s="139" t="s">
        <v>65</v>
      </c>
      <c r="C8" s="140">
        <v>1325452.81</v>
      </c>
      <c r="D8" s="140">
        <v>1325452.81</v>
      </c>
      <c r="E8" s="140">
        <v>1309832.81</v>
      </c>
      <c r="F8" s="140">
        <v>15620</v>
      </c>
      <c r="G8" s="140"/>
    </row>
    <row r="9" s="132" customFormat="1" ht="23" customHeight="1" spans="1:7">
      <c r="A9" s="141" t="s">
        <v>66</v>
      </c>
      <c r="B9" s="141" t="s">
        <v>67</v>
      </c>
      <c r="C9" s="140">
        <v>1254530.53</v>
      </c>
      <c r="D9" s="140">
        <v>1254530.53</v>
      </c>
      <c r="E9" s="140">
        <v>1238910.53</v>
      </c>
      <c r="F9" s="140">
        <v>15620</v>
      </c>
      <c r="G9" s="140"/>
    </row>
    <row r="10" s="132" customFormat="1" ht="23" customHeight="1" spans="1:7">
      <c r="A10" s="142" t="s">
        <v>68</v>
      </c>
      <c r="B10" s="142" t="s">
        <v>69</v>
      </c>
      <c r="C10" s="140">
        <v>14720</v>
      </c>
      <c r="D10" s="140">
        <v>14720</v>
      </c>
      <c r="E10" s="140">
        <v>12000</v>
      </c>
      <c r="F10" s="140">
        <v>2720</v>
      </c>
      <c r="G10" s="140"/>
    </row>
    <row r="11" s="132" customFormat="1" ht="23" customHeight="1" spans="1:7">
      <c r="A11" s="142" t="s">
        <v>70</v>
      </c>
      <c r="B11" s="142" t="s">
        <v>71</v>
      </c>
      <c r="C11" s="140">
        <v>24600</v>
      </c>
      <c r="D11" s="140">
        <v>24600</v>
      </c>
      <c r="E11" s="140">
        <v>11700</v>
      </c>
      <c r="F11" s="140">
        <v>12900</v>
      </c>
      <c r="G11" s="140"/>
    </row>
    <row r="12" s="132" customFormat="1" ht="23" customHeight="1" spans="1:7">
      <c r="A12" s="142" t="s">
        <v>72</v>
      </c>
      <c r="B12" s="142" t="s">
        <v>73</v>
      </c>
      <c r="C12" s="140">
        <v>637002.72</v>
      </c>
      <c r="D12" s="140">
        <v>637002.72</v>
      </c>
      <c r="E12" s="140">
        <v>637002.72</v>
      </c>
      <c r="F12" s="140"/>
      <c r="G12" s="140"/>
    </row>
    <row r="13" s="132" customFormat="1" ht="23" customHeight="1" spans="1:7">
      <c r="A13" s="142" t="s">
        <v>74</v>
      </c>
      <c r="B13" s="142" t="s">
        <v>75</v>
      </c>
      <c r="C13" s="140">
        <v>578207.81</v>
      </c>
      <c r="D13" s="140">
        <v>578207.81</v>
      </c>
      <c r="E13" s="140">
        <v>578207.81</v>
      </c>
      <c r="F13" s="140"/>
      <c r="G13" s="140"/>
    </row>
    <row r="14" s="132" customFormat="1" ht="23" customHeight="1" spans="1:7">
      <c r="A14" s="141" t="s">
        <v>76</v>
      </c>
      <c r="B14" s="141" t="s">
        <v>77</v>
      </c>
      <c r="C14" s="140">
        <v>57972</v>
      </c>
      <c r="D14" s="140">
        <v>57972</v>
      </c>
      <c r="E14" s="140">
        <v>57972</v>
      </c>
      <c r="F14" s="140"/>
      <c r="G14" s="140"/>
    </row>
    <row r="15" s="132" customFormat="1" ht="23" customHeight="1" spans="1:7">
      <c r="A15" s="142" t="s">
        <v>78</v>
      </c>
      <c r="B15" s="142" t="s">
        <v>79</v>
      </c>
      <c r="C15" s="140">
        <v>57972</v>
      </c>
      <c r="D15" s="140">
        <v>57972</v>
      </c>
      <c r="E15" s="140">
        <v>57972</v>
      </c>
      <c r="F15" s="140"/>
      <c r="G15" s="140"/>
    </row>
    <row r="16" s="132" customFormat="1" ht="23" customHeight="1" spans="1:7">
      <c r="A16" s="141" t="s">
        <v>80</v>
      </c>
      <c r="B16" s="141" t="s">
        <v>81</v>
      </c>
      <c r="C16" s="140">
        <v>12950.28</v>
      </c>
      <c r="D16" s="140">
        <v>12950.28</v>
      </c>
      <c r="E16" s="140">
        <v>12950.28</v>
      </c>
      <c r="F16" s="140"/>
      <c r="G16" s="140"/>
    </row>
    <row r="17" s="132" customFormat="1" ht="23" customHeight="1" spans="1:7">
      <c r="A17" s="142" t="s">
        <v>82</v>
      </c>
      <c r="B17" s="142" t="s">
        <v>81</v>
      </c>
      <c r="C17" s="140">
        <v>12950.28</v>
      </c>
      <c r="D17" s="140">
        <v>12950.28</v>
      </c>
      <c r="E17" s="140">
        <v>12950.28</v>
      </c>
      <c r="F17" s="140"/>
      <c r="G17" s="140"/>
    </row>
    <row r="18" s="132" customFormat="1" ht="23" customHeight="1" spans="1:7">
      <c r="A18" s="139" t="s">
        <v>83</v>
      </c>
      <c r="B18" s="139" t="s">
        <v>84</v>
      </c>
      <c r="C18" s="140">
        <v>305710.62</v>
      </c>
      <c r="D18" s="140">
        <v>305710.62</v>
      </c>
      <c r="E18" s="140">
        <v>305710.62</v>
      </c>
      <c r="F18" s="140"/>
      <c r="G18" s="140"/>
    </row>
    <row r="19" s="132" customFormat="1" ht="23" customHeight="1" spans="1:7">
      <c r="A19" s="141" t="s">
        <v>85</v>
      </c>
      <c r="B19" s="141" t="s">
        <v>86</v>
      </c>
      <c r="C19" s="140">
        <v>305710.62</v>
      </c>
      <c r="D19" s="140">
        <v>305710.62</v>
      </c>
      <c r="E19" s="140">
        <v>305710.62</v>
      </c>
      <c r="F19" s="140"/>
      <c r="G19" s="140"/>
    </row>
    <row r="20" s="132" customFormat="1" ht="23" customHeight="1" spans="1:7">
      <c r="A20" s="142" t="s">
        <v>87</v>
      </c>
      <c r="B20" s="142" t="s">
        <v>88</v>
      </c>
      <c r="C20" s="140">
        <v>298372.09</v>
      </c>
      <c r="D20" s="140">
        <v>298372.09</v>
      </c>
      <c r="E20" s="140">
        <v>298372.09</v>
      </c>
      <c r="F20" s="140"/>
      <c r="G20" s="140"/>
    </row>
    <row r="21" s="132" customFormat="1" ht="23" customHeight="1" spans="1:7">
      <c r="A21" s="142" t="s">
        <v>89</v>
      </c>
      <c r="B21" s="142" t="s">
        <v>90</v>
      </c>
      <c r="C21" s="140">
        <v>7338.53</v>
      </c>
      <c r="D21" s="140">
        <v>7338.53</v>
      </c>
      <c r="E21" s="140">
        <v>7338.53</v>
      </c>
      <c r="F21" s="140"/>
      <c r="G21" s="140"/>
    </row>
    <row r="22" s="132" customFormat="1" ht="23" customHeight="1" spans="1:7">
      <c r="A22" s="139" t="s">
        <v>91</v>
      </c>
      <c r="B22" s="139" t="s">
        <v>92</v>
      </c>
      <c r="C22" s="140">
        <v>14838652.12</v>
      </c>
      <c r="D22" s="140">
        <v>3788652.12</v>
      </c>
      <c r="E22" s="140">
        <v>3140147</v>
      </c>
      <c r="F22" s="140">
        <v>648505.12</v>
      </c>
      <c r="G22" s="140">
        <v>11050000</v>
      </c>
    </row>
    <row r="23" s="132" customFormat="1" ht="23" customHeight="1" spans="1:7">
      <c r="A23" s="141" t="s">
        <v>93</v>
      </c>
      <c r="B23" s="141" t="s">
        <v>94</v>
      </c>
      <c r="C23" s="140">
        <v>14838652.12</v>
      </c>
      <c r="D23" s="140">
        <v>3788652.12</v>
      </c>
      <c r="E23" s="140">
        <v>3140147</v>
      </c>
      <c r="F23" s="140">
        <v>648505.12</v>
      </c>
      <c r="G23" s="140">
        <v>11050000</v>
      </c>
    </row>
    <row r="24" s="132" customFormat="1" ht="23" customHeight="1" spans="1:7">
      <c r="A24" s="142" t="s">
        <v>95</v>
      </c>
      <c r="B24" s="142" t="s">
        <v>96</v>
      </c>
      <c r="C24" s="140">
        <v>1740218.16</v>
      </c>
      <c r="D24" s="140">
        <v>1740218.16</v>
      </c>
      <c r="E24" s="140">
        <v>1391388</v>
      </c>
      <c r="F24" s="140">
        <v>348830.16</v>
      </c>
      <c r="G24" s="140"/>
    </row>
    <row r="25" s="132" customFormat="1" ht="23" customHeight="1" spans="1:7">
      <c r="A25" s="142" t="s">
        <v>97</v>
      </c>
      <c r="B25" s="142" t="s">
        <v>98</v>
      </c>
      <c r="C25" s="140">
        <v>1050000</v>
      </c>
      <c r="D25" s="140"/>
      <c r="E25" s="140"/>
      <c r="F25" s="140"/>
      <c r="G25" s="140">
        <v>1050000</v>
      </c>
    </row>
    <row r="26" s="132" customFormat="1" ht="23" customHeight="1" spans="1:7">
      <c r="A26" s="142" t="s">
        <v>99</v>
      </c>
      <c r="B26" s="142" t="s">
        <v>100</v>
      </c>
      <c r="C26" s="140">
        <v>2048433.96</v>
      </c>
      <c r="D26" s="140">
        <v>2048433.96</v>
      </c>
      <c r="E26" s="140">
        <v>1748759</v>
      </c>
      <c r="F26" s="140">
        <v>299674.96</v>
      </c>
      <c r="G26" s="140"/>
    </row>
    <row r="27" s="132" customFormat="1" ht="23" customHeight="1" spans="1:7">
      <c r="A27" s="142" t="s">
        <v>101</v>
      </c>
      <c r="B27" s="142" t="s">
        <v>102</v>
      </c>
      <c r="C27" s="140">
        <v>600000</v>
      </c>
      <c r="D27" s="140"/>
      <c r="E27" s="140"/>
      <c r="F27" s="140"/>
      <c r="G27" s="140">
        <v>600000</v>
      </c>
    </row>
    <row r="28" s="132" customFormat="1" ht="23" customHeight="1" spans="1:7">
      <c r="A28" s="142" t="s">
        <v>103</v>
      </c>
      <c r="B28" s="142" t="s">
        <v>104</v>
      </c>
      <c r="C28" s="140">
        <v>9400000</v>
      </c>
      <c r="D28" s="140"/>
      <c r="E28" s="140"/>
      <c r="F28" s="140"/>
      <c r="G28" s="140">
        <v>9400000</v>
      </c>
    </row>
    <row r="29" s="132" customFormat="1" ht="23" customHeight="1" spans="1:7">
      <c r="A29" s="139" t="s">
        <v>105</v>
      </c>
      <c r="B29" s="139" t="s">
        <v>106</v>
      </c>
      <c r="C29" s="140">
        <v>440312.04</v>
      </c>
      <c r="D29" s="140">
        <v>440312.04</v>
      </c>
      <c r="E29" s="140">
        <v>440312.04</v>
      </c>
      <c r="F29" s="140"/>
      <c r="G29" s="140"/>
    </row>
    <row r="30" s="132" customFormat="1" ht="23" customHeight="1" spans="1:7">
      <c r="A30" s="141" t="s">
        <v>107</v>
      </c>
      <c r="B30" s="141" t="s">
        <v>108</v>
      </c>
      <c r="C30" s="140">
        <v>440312.04</v>
      </c>
      <c r="D30" s="140">
        <v>440312.04</v>
      </c>
      <c r="E30" s="140">
        <v>440312.04</v>
      </c>
      <c r="F30" s="140"/>
      <c r="G30" s="140"/>
    </row>
    <row r="31" s="132" customFormat="1" ht="23" customHeight="1" spans="1:7">
      <c r="A31" s="142" t="s">
        <v>109</v>
      </c>
      <c r="B31" s="142" t="s">
        <v>110</v>
      </c>
      <c r="C31" s="140">
        <v>440312.04</v>
      </c>
      <c r="D31" s="140">
        <v>440312.04</v>
      </c>
      <c r="E31" s="140">
        <v>440312.04</v>
      </c>
      <c r="F31" s="140"/>
      <c r="G31" s="140"/>
    </row>
    <row r="32" s="132" customFormat="1" ht="23" customHeight="1" spans="1:7">
      <c r="A32" s="143" t="s">
        <v>35</v>
      </c>
      <c r="B32" s="143"/>
      <c r="C32" s="140">
        <v>16910127.59</v>
      </c>
      <c r="D32" s="140">
        <v>5860127.59</v>
      </c>
      <c r="E32" s="140">
        <v>5196002.47</v>
      </c>
      <c r="F32" s="140">
        <v>664125.12</v>
      </c>
      <c r="G32" s="140">
        <v>11050000</v>
      </c>
    </row>
  </sheetData>
  <mergeCells count="7">
    <mergeCell ref="A3:G3"/>
    <mergeCell ref="A4:E4"/>
    <mergeCell ref="A5:B5"/>
    <mergeCell ref="D5:F5"/>
    <mergeCell ref="A32:B32"/>
    <mergeCell ref="C5:C6"/>
    <mergeCell ref="G5:G6"/>
  </mergeCells>
  <pageMargins left="1.02361111111111" right="0.75" top="1" bottom="1" header="0.5" footer="0.5"/>
  <pageSetup paperSize="9" scale="6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C8" sqref="C8"/>
    </sheetView>
  </sheetViews>
  <sheetFormatPr defaultColWidth="9.14166666666667" defaultRowHeight="14.25" customHeight="1" outlineLevelRow="7" outlineLevelCol="5"/>
  <cols>
    <col min="1" max="1" width="27.425" customWidth="1"/>
    <col min="2" max="2" width="27.125" customWidth="1"/>
    <col min="3" max="3" width="31.175" customWidth="1"/>
    <col min="4" max="4" width="27.25" customWidth="1"/>
    <col min="5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/>
      <c r="B2" s="126"/>
      <c r="C2" s="59"/>
      <c r="F2" s="58" t="s">
        <v>160</v>
      </c>
    </row>
    <row r="3" ht="25.5" customHeight="1" spans="1:6">
      <c r="A3" s="127" t="s">
        <v>161</v>
      </c>
      <c r="B3" s="127"/>
      <c r="C3" s="127"/>
      <c r="D3" s="127"/>
      <c r="E3" s="127"/>
      <c r="F3" s="127"/>
    </row>
    <row r="4" ht="15.75" customHeight="1" spans="1:6">
      <c r="A4" s="5" t="str">
        <f>"单位名称：芒市人民政府交通运输局"&amp;""</f>
        <v>单位名称：芒市人民政府交通运输局</v>
      </c>
      <c r="B4" s="126"/>
      <c r="C4" s="59"/>
      <c r="F4" s="58" t="s">
        <v>162</v>
      </c>
    </row>
    <row r="5" ht="19.5" customHeight="1" spans="1:6">
      <c r="A5" s="10" t="s">
        <v>163</v>
      </c>
      <c r="B5" s="16" t="s">
        <v>164</v>
      </c>
      <c r="C5" s="11" t="s">
        <v>165</v>
      </c>
      <c r="D5" s="12"/>
      <c r="E5" s="13"/>
      <c r="F5" s="16" t="s">
        <v>166</v>
      </c>
    </row>
    <row r="6" ht="19.5" customHeight="1" spans="1:6">
      <c r="A6" s="18"/>
      <c r="B6" s="19"/>
      <c r="C6" s="62" t="s">
        <v>37</v>
      </c>
      <c r="D6" s="62" t="s">
        <v>167</v>
      </c>
      <c r="E6" s="62" t="s">
        <v>168</v>
      </c>
      <c r="F6" s="19"/>
    </row>
    <row r="7" ht="18.75" customHeight="1" spans="1:6">
      <c r="A7" s="128">
        <v>1</v>
      </c>
      <c r="B7" s="128">
        <v>2</v>
      </c>
      <c r="C7" s="129">
        <v>3</v>
      </c>
      <c r="D7" s="128">
        <v>4</v>
      </c>
      <c r="E7" s="128">
        <v>5</v>
      </c>
      <c r="F7" s="128">
        <v>6</v>
      </c>
    </row>
    <row r="8" ht="29" customHeight="1" spans="1:6">
      <c r="A8" s="130">
        <v>78376</v>
      </c>
      <c r="B8" s="130"/>
      <c r="C8" s="131">
        <v>73800</v>
      </c>
      <c r="D8" s="130"/>
      <c r="E8" s="130">
        <v>73800</v>
      </c>
      <c r="F8" s="130">
        <v>4576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workbookViewId="0">
      <pane ySplit="1" topLeftCell="A31" activePane="bottomLeft" state="frozen"/>
      <selection/>
      <selection pane="bottomLeft" activeCell="T38" sqref="T38"/>
    </sheetView>
  </sheetViews>
  <sheetFormatPr defaultColWidth="9.14166666666667" defaultRowHeight="14.25" customHeight="1"/>
  <cols>
    <col min="1" max="1" width="18.75" customWidth="1"/>
    <col min="2" max="2" width="18.125" customWidth="1"/>
    <col min="3" max="3" width="15.75" customWidth="1"/>
    <col min="4" max="4" width="9.25" customWidth="1"/>
    <col min="5" max="5" width="20" customWidth="1"/>
    <col min="6" max="6" width="7" customWidth="1"/>
    <col min="7" max="7" width="22" customWidth="1"/>
    <col min="8" max="9" width="11" customWidth="1"/>
    <col min="10" max="11" width="5" customWidth="1"/>
    <col min="12" max="12" width="10.625" customWidth="1"/>
    <col min="13" max="23" width="4.6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2"/>
      <c r="W2" s="54" t="s">
        <v>169</v>
      </c>
    </row>
    <row r="3" ht="27.75" customHeight="1" spans="1:23">
      <c r="A3" s="29" t="s">
        <v>170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"单位名称：芒市人民政府交通运输局"&amp;""</f>
        <v>单位名称：芒市人民政府交通运输局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2"/>
      <c r="W4" s="104" t="s">
        <v>162</v>
      </c>
    </row>
    <row r="5" ht="21.75" customHeight="1" spans="1:23">
      <c r="A5" s="9" t="s">
        <v>171</v>
      </c>
      <c r="B5" s="9" t="s">
        <v>172</v>
      </c>
      <c r="C5" s="9" t="s">
        <v>173</v>
      </c>
      <c r="D5" s="10" t="s">
        <v>174</v>
      </c>
      <c r="E5" s="10" t="s">
        <v>175</v>
      </c>
      <c r="F5" s="10" t="s">
        <v>176</v>
      </c>
      <c r="G5" s="10" t="s">
        <v>177</v>
      </c>
      <c r="H5" s="62" t="s">
        <v>178</v>
      </c>
      <c r="I5" s="62"/>
      <c r="J5" s="62"/>
      <c r="K5" s="62"/>
      <c r="L5" s="119"/>
      <c r="M5" s="119"/>
      <c r="N5" s="119"/>
      <c r="O5" s="119"/>
      <c r="P5" s="119"/>
      <c r="Q5" s="46"/>
      <c r="R5" s="62"/>
      <c r="S5" s="62"/>
      <c r="T5" s="62"/>
      <c r="U5" s="62"/>
      <c r="V5" s="62"/>
      <c r="W5" s="62"/>
    </row>
    <row r="6" ht="21.75" customHeight="1" spans="1:23">
      <c r="A6" s="14"/>
      <c r="B6" s="14"/>
      <c r="C6" s="14"/>
      <c r="D6" s="15"/>
      <c r="E6" s="15"/>
      <c r="F6" s="15"/>
      <c r="G6" s="15"/>
      <c r="H6" s="62" t="s">
        <v>35</v>
      </c>
      <c r="I6" s="46" t="s">
        <v>38</v>
      </c>
      <c r="J6" s="46"/>
      <c r="K6" s="46"/>
      <c r="L6" s="119"/>
      <c r="M6" s="119"/>
      <c r="N6" s="119" t="s">
        <v>179</v>
      </c>
      <c r="O6" s="119"/>
      <c r="P6" s="119"/>
      <c r="Q6" s="46" t="s">
        <v>41</v>
      </c>
      <c r="R6" s="62" t="s">
        <v>56</v>
      </c>
      <c r="S6" s="46"/>
      <c r="T6" s="46"/>
      <c r="U6" s="46"/>
      <c r="V6" s="46"/>
      <c r="W6" s="46"/>
    </row>
    <row r="7" ht="15" customHeight="1" spans="1:23">
      <c r="A7" s="17"/>
      <c r="B7" s="17"/>
      <c r="C7" s="17"/>
      <c r="D7" s="18"/>
      <c r="E7" s="18"/>
      <c r="F7" s="18"/>
      <c r="G7" s="18"/>
      <c r="H7" s="62"/>
      <c r="I7" s="46" t="s">
        <v>180</v>
      </c>
      <c r="J7" s="46" t="s">
        <v>181</v>
      </c>
      <c r="K7" s="46" t="s">
        <v>182</v>
      </c>
      <c r="L7" s="125" t="s">
        <v>183</v>
      </c>
      <c r="M7" s="125" t="s">
        <v>184</v>
      </c>
      <c r="N7" s="125" t="s">
        <v>38</v>
      </c>
      <c r="O7" s="125" t="s">
        <v>39</v>
      </c>
      <c r="P7" s="125" t="s">
        <v>40</v>
      </c>
      <c r="Q7" s="46"/>
      <c r="R7" s="46" t="s">
        <v>37</v>
      </c>
      <c r="S7" s="46" t="s">
        <v>48</v>
      </c>
      <c r="T7" s="46" t="s">
        <v>185</v>
      </c>
      <c r="U7" s="46" t="s">
        <v>44</v>
      </c>
      <c r="V7" s="46" t="s">
        <v>45</v>
      </c>
      <c r="W7" s="46" t="s">
        <v>46</v>
      </c>
    </row>
    <row r="8" ht="48" customHeight="1" spans="1:23">
      <c r="A8" s="17"/>
      <c r="B8" s="17"/>
      <c r="C8" s="17"/>
      <c r="D8" s="18"/>
      <c r="E8" s="18"/>
      <c r="F8" s="18"/>
      <c r="G8" s="18"/>
      <c r="H8" s="62"/>
      <c r="I8" s="46"/>
      <c r="J8" s="46"/>
      <c r="K8" s="46"/>
      <c r="L8" s="125"/>
      <c r="M8" s="125"/>
      <c r="N8" s="125"/>
      <c r="O8" s="125"/>
      <c r="P8" s="125"/>
      <c r="Q8" s="46"/>
      <c r="R8" s="46"/>
      <c r="S8" s="46"/>
      <c r="T8" s="46"/>
      <c r="U8" s="46"/>
      <c r="V8" s="46"/>
      <c r="W8" s="46"/>
    </row>
    <row r="9" ht="15" customHeight="1" spans="1:23">
      <c r="A9" s="123">
        <v>1</v>
      </c>
      <c r="B9" s="123">
        <v>2</v>
      </c>
      <c r="C9" s="123">
        <v>3</v>
      </c>
      <c r="D9" s="123">
        <v>4</v>
      </c>
      <c r="E9" s="123">
        <v>5</v>
      </c>
      <c r="F9" s="123">
        <v>6</v>
      </c>
      <c r="G9" s="123">
        <v>7</v>
      </c>
      <c r="H9" s="123">
        <v>8</v>
      </c>
      <c r="I9" s="123">
        <v>9</v>
      </c>
      <c r="J9" s="123">
        <v>10</v>
      </c>
      <c r="K9" s="123">
        <v>11</v>
      </c>
      <c r="L9" s="123">
        <v>12</v>
      </c>
      <c r="M9" s="123">
        <v>13</v>
      </c>
      <c r="N9" s="123">
        <v>14</v>
      </c>
      <c r="O9" s="123">
        <v>15</v>
      </c>
      <c r="P9" s="123">
        <v>16</v>
      </c>
      <c r="Q9" s="123">
        <v>17</v>
      </c>
      <c r="R9" s="123">
        <v>18</v>
      </c>
      <c r="S9" s="123">
        <v>19</v>
      </c>
      <c r="T9" s="123">
        <v>20</v>
      </c>
      <c r="U9" s="123">
        <v>21</v>
      </c>
      <c r="V9" s="123">
        <v>22</v>
      </c>
      <c r="W9" s="123">
        <v>23</v>
      </c>
    </row>
    <row r="10" ht="27" customHeight="1" spans="1:23">
      <c r="A10" s="117" t="s">
        <v>50</v>
      </c>
      <c r="B10" s="117" t="s">
        <v>186</v>
      </c>
      <c r="C10" s="117" t="s">
        <v>187</v>
      </c>
      <c r="D10" s="117" t="s">
        <v>95</v>
      </c>
      <c r="E10" s="117" t="s">
        <v>96</v>
      </c>
      <c r="F10" s="117" t="s">
        <v>188</v>
      </c>
      <c r="G10" s="117" t="s">
        <v>189</v>
      </c>
      <c r="H10" s="121">
        <v>606960</v>
      </c>
      <c r="I10" s="121">
        <v>606960</v>
      </c>
      <c r="J10" s="121"/>
      <c r="K10" s="121"/>
      <c r="L10" s="121">
        <v>606960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27" customHeight="1" spans="1:23">
      <c r="A11" s="117" t="s">
        <v>50</v>
      </c>
      <c r="B11" s="117" t="s">
        <v>190</v>
      </c>
      <c r="C11" s="117" t="s">
        <v>191</v>
      </c>
      <c r="D11" s="117" t="s">
        <v>99</v>
      </c>
      <c r="E11" s="117" t="s">
        <v>100</v>
      </c>
      <c r="F11" s="117" t="s">
        <v>188</v>
      </c>
      <c r="G11" s="117" t="s">
        <v>189</v>
      </c>
      <c r="H11" s="121">
        <v>822132</v>
      </c>
      <c r="I11" s="121">
        <v>822132</v>
      </c>
      <c r="J11" s="121"/>
      <c r="K11" s="121"/>
      <c r="L11" s="121">
        <v>822132</v>
      </c>
      <c r="M11" s="117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27" customHeight="1" spans="1:23">
      <c r="A12" s="117" t="s">
        <v>50</v>
      </c>
      <c r="B12" s="117" t="s">
        <v>186</v>
      </c>
      <c r="C12" s="117" t="s">
        <v>187</v>
      </c>
      <c r="D12" s="117" t="s">
        <v>95</v>
      </c>
      <c r="E12" s="117" t="s">
        <v>96</v>
      </c>
      <c r="F12" s="117" t="s">
        <v>192</v>
      </c>
      <c r="G12" s="117" t="s">
        <v>193</v>
      </c>
      <c r="H12" s="121">
        <v>733848</v>
      </c>
      <c r="I12" s="121">
        <v>733848</v>
      </c>
      <c r="J12" s="121"/>
      <c r="K12" s="121"/>
      <c r="L12" s="121">
        <v>733848</v>
      </c>
      <c r="M12" s="117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27" customHeight="1" spans="1:23">
      <c r="A13" s="117" t="s">
        <v>50</v>
      </c>
      <c r="B13" s="117" t="s">
        <v>190</v>
      </c>
      <c r="C13" s="117" t="s">
        <v>191</v>
      </c>
      <c r="D13" s="117" t="s">
        <v>99</v>
      </c>
      <c r="E13" s="117" t="s">
        <v>100</v>
      </c>
      <c r="F13" s="117" t="s">
        <v>192</v>
      </c>
      <c r="G13" s="117" t="s">
        <v>193</v>
      </c>
      <c r="H13" s="121">
        <v>101160</v>
      </c>
      <c r="I13" s="121">
        <v>101160</v>
      </c>
      <c r="J13" s="121"/>
      <c r="K13" s="121"/>
      <c r="L13" s="121">
        <v>101160</v>
      </c>
      <c r="M13" s="117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27" customHeight="1" spans="1:23">
      <c r="A14" s="117" t="s">
        <v>50</v>
      </c>
      <c r="B14" s="117" t="s">
        <v>186</v>
      </c>
      <c r="C14" s="117" t="s">
        <v>187</v>
      </c>
      <c r="D14" s="117" t="s">
        <v>95</v>
      </c>
      <c r="E14" s="117" t="s">
        <v>96</v>
      </c>
      <c r="F14" s="117" t="s">
        <v>194</v>
      </c>
      <c r="G14" s="117" t="s">
        <v>195</v>
      </c>
      <c r="H14" s="121">
        <v>50580</v>
      </c>
      <c r="I14" s="121">
        <v>50580</v>
      </c>
      <c r="J14" s="121"/>
      <c r="K14" s="121"/>
      <c r="L14" s="121">
        <v>50580</v>
      </c>
      <c r="M14" s="117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27" customHeight="1" spans="1:23">
      <c r="A15" s="117" t="s">
        <v>50</v>
      </c>
      <c r="B15" s="117" t="s">
        <v>190</v>
      </c>
      <c r="C15" s="117" t="s">
        <v>191</v>
      </c>
      <c r="D15" s="117" t="s">
        <v>99</v>
      </c>
      <c r="E15" s="117" t="s">
        <v>100</v>
      </c>
      <c r="F15" s="117" t="s">
        <v>196</v>
      </c>
      <c r="G15" s="117" t="s">
        <v>197</v>
      </c>
      <c r="H15" s="121">
        <v>68511</v>
      </c>
      <c r="I15" s="121">
        <v>68511</v>
      </c>
      <c r="J15" s="121"/>
      <c r="K15" s="121"/>
      <c r="L15" s="121">
        <v>68511</v>
      </c>
      <c r="M15" s="117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27" customHeight="1" spans="1:23">
      <c r="A16" s="117" t="s">
        <v>50</v>
      </c>
      <c r="B16" s="117" t="s">
        <v>190</v>
      </c>
      <c r="C16" s="117" t="s">
        <v>191</v>
      </c>
      <c r="D16" s="117" t="s">
        <v>99</v>
      </c>
      <c r="E16" s="117" t="s">
        <v>100</v>
      </c>
      <c r="F16" s="117" t="s">
        <v>196</v>
      </c>
      <c r="G16" s="117" t="s">
        <v>197</v>
      </c>
      <c r="H16" s="121">
        <v>269316</v>
      </c>
      <c r="I16" s="121">
        <v>269316</v>
      </c>
      <c r="J16" s="121"/>
      <c r="K16" s="121"/>
      <c r="L16" s="121">
        <v>269316</v>
      </c>
      <c r="M16" s="117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27" customHeight="1" spans="1:23">
      <c r="A17" s="117" t="s">
        <v>50</v>
      </c>
      <c r="B17" s="117" t="s">
        <v>190</v>
      </c>
      <c r="C17" s="117" t="s">
        <v>191</v>
      </c>
      <c r="D17" s="117" t="s">
        <v>99</v>
      </c>
      <c r="E17" s="117" t="s">
        <v>100</v>
      </c>
      <c r="F17" s="117" t="s">
        <v>196</v>
      </c>
      <c r="G17" s="117" t="s">
        <v>197</v>
      </c>
      <c r="H17" s="121">
        <v>265260</v>
      </c>
      <c r="I17" s="121">
        <v>265260</v>
      </c>
      <c r="J17" s="121"/>
      <c r="K17" s="121"/>
      <c r="L17" s="121">
        <v>265260</v>
      </c>
      <c r="M17" s="117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27" customHeight="1" spans="1:23">
      <c r="A18" s="117" t="s">
        <v>50</v>
      </c>
      <c r="B18" s="117" t="s">
        <v>190</v>
      </c>
      <c r="C18" s="117" t="s">
        <v>191</v>
      </c>
      <c r="D18" s="117" t="s">
        <v>99</v>
      </c>
      <c r="E18" s="117" t="s">
        <v>100</v>
      </c>
      <c r="F18" s="117" t="s">
        <v>196</v>
      </c>
      <c r="G18" s="117" t="s">
        <v>197</v>
      </c>
      <c r="H18" s="121">
        <v>200880</v>
      </c>
      <c r="I18" s="121">
        <v>200880</v>
      </c>
      <c r="J18" s="121"/>
      <c r="K18" s="121"/>
      <c r="L18" s="121">
        <v>200880</v>
      </c>
      <c r="M18" s="117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27" customHeight="1" spans="1:23">
      <c r="A19" s="117" t="s">
        <v>50</v>
      </c>
      <c r="B19" s="117" t="s">
        <v>198</v>
      </c>
      <c r="C19" s="117" t="s">
        <v>199</v>
      </c>
      <c r="D19" s="117" t="s">
        <v>72</v>
      </c>
      <c r="E19" s="117" t="s">
        <v>73</v>
      </c>
      <c r="F19" s="117" t="s">
        <v>200</v>
      </c>
      <c r="G19" s="117" t="s">
        <v>201</v>
      </c>
      <c r="H19" s="121">
        <v>637002.72</v>
      </c>
      <c r="I19" s="121">
        <v>637002.72</v>
      </c>
      <c r="J19" s="121"/>
      <c r="K19" s="121"/>
      <c r="L19" s="121">
        <v>637002.72</v>
      </c>
      <c r="M19" s="117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27" customHeight="1" spans="1:23">
      <c r="A20" s="117" t="s">
        <v>50</v>
      </c>
      <c r="B20" s="117" t="s">
        <v>198</v>
      </c>
      <c r="C20" s="117" t="s">
        <v>199</v>
      </c>
      <c r="D20" s="117" t="s">
        <v>74</v>
      </c>
      <c r="E20" s="117" t="s">
        <v>75</v>
      </c>
      <c r="F20" s="117" t="s">
        <v>202</v>
      </c>
      <c r="G20" s="117" t="s">
        <v>203</v>
      </c>
      <c r="H20" s="121">
        <v>578207.81</v>
      </c>
      <c r="I20" s="121">
        <v>578207.81</v>
      </c>
      <c r="J20" s="121"/>
      <c r="K20" s="121"/>
      <c r="L20" s="121">
        <v>578207.81</v>
      </c>
      <c r="M20" s="117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27" customHeight="1" spans="1:23">
      <c r="A21" s="117" t="s">
        <v>50</v>
      </c>
      <c r="B21" s="117" t="s">
        <v>198</v>
      </c>
      <c r="C21" s="117" t="s">
        <v>199</v>
      </c>
      <c r="D21" s="117" t="s">
        <v>87</v>
      </c>
      <c r="E21" s="117" t="s">
        <v>88</v>
      </c>
      <c r="F21" s="117" t="s">
        <v>204</v>
      </c>
      <c r="G21" s="117" t="s">
        <v>205</v>
      </c>
      <c r="H21" s="121">
        <v>298372.09</v>
      </c>
      <c r="I21" s="121">
        <v>298372.09</v>
      </c>
      <c r="J21" s="121"/>
      <c r="K21" s="121"/>
      <c r="L21" s="121">
        <v>298372.09</v>
      </c>
      <c r="M21" s="117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27" customHeight="1" spans="1:23">
      <c r="A22" s="117" t="s">
        <v>50</v>
      </c>
      <c r="B22" s="117" t="s">
        <v>198</v>
      </c>
      <c r="C22" s="117" t="s">
        <v>199</v>
      </c>
      <c r="D22" s="117" t="s">
        <v>82</v>
      </c>
      <c r="E22" s="117" t="s">
        <v>81</v>
      </c>
      <c r="F22" s="117" t="s">
        <v>206</v>
      </c>
      <c r="G22" s="117" t="s">
        <v>207</v>
      </c>
      <c r="H22" s="121">
        <v>12950.28</v>
      </c>
      <c r="I22" s="121">
        <v>12950.28</v>
      </c>
      <c r="J22" s="121"/>
      <c r="K22" s="121"/>
      <c r="L22" s="121">
        <v>12950.28</v>
      </c>
      <c r="M22" s="117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27" customHeight="1" spans="1:23">
      <c r="A23" s="117" t="s">
        <v>50</v>
      </c>
      <c r="B23" s="117" t="s">
        <v>198</v>
      </c>
      <c r="C23" s="117" t="s">
        <v>199</v>
      </c>
      <c r="D23" s="117" t="s">
        <v>89</v>
      </c>
      <c r="E23" s="117" t="s">
        <v>90</v>
      </c>
      <c r="F23" s="117" t="s">
        <v>206</v>
      </c>
      <c r="G23" s="117" t="s">
        <v>207</v>
      </c>
      <c r="H23" s="121">
        <v>7338.53</v>
      </c>
      <c r="I23" s="121">
        <v>7338.53</v>
      </c>
      <c r="J23" s="121"/>
      <c r="K23" s="121"/>
      <c r="L23" s="121">
        <v>7338.53</v>
      </c>
      <c r="M23" s="117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27" customHeight="1" spans="1:23">
      <c r="A24" s="117" t="s">
        <v>50</v>
      </c>
      <c r="B24" s="117" t="s">
        <v>208</v>
      </c>
      <c r="C24" s="117" t="s">
        <v>110</v>
      </c>
      <c r="D24" s="117" t="s">
        <v>109</v>
      </c>
      <c r="E24" s="117" t="s">
        <v>110</v>
      </c>
      <c r="F24" s="117" t="s">
        <v>209</v>
      </c>
      <c r="G24" s="117" t="s">
        <v>110</v>
      </c>
      <c r="H24" s="121">
        <v>440312.04</v>
      </c>
      <c r="I24" s="121">
        <v>440312.04</v>
      </c>
      <c r="J24" s="121"/>
      <c r="K24" s="121"/>
      <c r="L24" s="121">
        <v>440312.04</v>
      </c>
      <c r="M24" s="117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27" customHeight="1" spans="1:23">
      <c r="A25" s="117" t="s">
        <v>50</v>
      </c>
      <c r="B25" s="117" t="s">
        <v>210</v>
      </c>
      <c r="C25" s="117" t="s">
        <v>211</v>
      </c>
      <c r="D25" s="117" t="s">
        <v>95</v>
      </c>
      <c r="E25" s="117" t="s">
        <v>96</v>
      </c>
      <c r="F25" s="117" t="s">
        <v>212</v>
      </c>
      <c r="G25" s="117" t="s">
        <v>213</v>
      </c>
      <c r="H25" s="121">
        <v>4000</v>
      </c>
      <c r="I25" s="121">
        <v>4000</v>
      </c>
      <c r="J25" s="121"/>
      <c r="K25" s="121"/>
      <c r="L25" s="121">
        <v>4000</v>
      </c>
      <c r="M25" s="117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27" customHeight="1" spans="1:23">
      <c r="A26" s="117" t="s">
        <v>50</v>
      </c>
      <c r="B26" s="117" t="s">
        <v>210</v>
      </c>
      <c r="C26" s="117" t="s">
        <v>211</v>
      </c>
      <c r="D26" s="117" t="s">
        <v>95</v>
      </c>
      <c r="E26" s="117" t="s">
        <v>96</v>
      </c>
      <c r="F26" s="117" t="s">
        <v>214</v>
      </c>
      <c r="G26" s="117" t="s">
        <v>215</v>
      </c>
      <c r="H26" s="121">
        <v>7000</v>
      </c>
      <c r="I26" s="121">
        <v>7000</v>
      </c>
      <c r="J26" s="121"/>
      <c r="K26" s="121"/>
      <c r="L26" s="121">
        <v>7000</v>
      </c>
      <c r="M26" s="117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27" customHeight="1" spans="1:23">
      <c r="A27" s="117" t="s">
        <v>50</v>
      </c>
      <c r="B27" s="117" t="s">
        <v>216</v>
      </c>
      <c r="C27" s="117" t="s">
        <v>217</v>
      </c>
      <c r="D27" s="117" t="s">
        <v>95</v>
      </c>
      <c r="E27" s="117" t="s">
        <v>96</v>
      </c>
      <c r="F27" s="117" t="s">
        <v>218</v>
      </c>
      <c r="G27" s="117" t="s">
        <v>219</v>
      </c>
      <c r="H27" s="121">
        <v>73800</v>
      </c>
      <c r="I27" s="121">
        <v>73800</v>
      </c>
      <c r="J27" s="121"/>
      <c r="K27" s="121"/>
      <c r="L27" s="121">
        <v>73800</v>
      </c>
      <c r="M27" s="117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27" customHeight="1" spans="1:23">
      <c r="A28" s="117" t="s">
        <v>50</v>
      </c>
      <c r="B28" s="117" t="s">
        <v>220</v>
      </c>
      <c r="C28" s="117" t="s">
        <v>221</v>
      </c>
      <c r="D28" s="117" t="s">
        <v>95</v>
      </c>
      <c r="E28" s="117" t="s">
        <v>96</v>
      </c>
      <c r="F28" s="117" t="s">
        <v>222</v>
      </c>
      <c r="G28" s="117" t="s">
        <v>166</v>
      </c>
      <c r="H28" s="121">
        <v>4576</v>
      </c>
      <c r="I28" s="121">
        <v>4576</v>
      </c>
      <c r="J28" s="121"/>
      <c r="K28" s="121"/>
      <c r="L28" s="121">
        <v>4576</v>
      </c>
      <c r="M28" s="117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27" customHeight="1" spans="1:23">
      <c r="A29" s="117" t="s">
        <v>50</v>
      </c>
      <c r="B29" s="117" t="s">
        <v>210</v>
      </c>
      <c r="C29" s="117" t="s">
        <v>211</v>
      </c>
      <c r="D29" s="117" t="s">
        <v>95</v>
      </c>
      <c r="E29" s="117" t="s">
        <v>96</v>
      </c>
      <c r="F29" s="117" t="s">
        <v>223</v>
      </c>
      <c r="G29" s="117" t="s">
        <v>224</v>
      </c>
      <c r="H29" s="121">
        <v>100000</v>
      </c>
      <c r="I29" s="121">
        <v>100000</v>
      </c>
      <c r="J29" s="121"/>
      <c r="K29" s="121"/>
      <c r="L29" s="121">
        <v>100000</v>
      </c>
      <c r="M29" s="117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27" customHeight="1" spans="1:23">
      <c r="A30" s="117" t="s">
        <v>50</v>
      </c>
      <c r="B30" s="117" t="s">
        <v>210</v>
      </c>
      <c r="C30" s="117" t="s">
        <v>211</v>
      </c>
      <c r="D30" s="117" t="s">
        <v>95</v>
      </c>
      <c r="E30" s="117" t="s">
        <v>96</v>
      </c>
      <c r="F30" s="117" t="s">
        <v>225</v>
      </c>
      <c r="G30" s="117" t="s">
        <v>226</v>
      </c>
      <c r="H30" s="121">
        <v>12224</v>
      </c>
      <c r="I30" s="121">
        <v>12224</v>
      </c>
      <c r="J30" s="121"/>
      <c r="K30" s="121"/>
      <c r="L30" s="121">
        <v>12224</v>
      </c>
      <c r="M30" s="117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27" customHeight="1" spans="1:23">
      <c r="A31" s="117" t="s">
        <v>50</v>
      </c>
      <c r="B31" s="117" t="s">
        <v>210</v>
      </c>
      <c r="C31" s="117" t="s">
        <v>211</v>
      </c>
      <c r="D31" s="117" t="s">
        <v>99</v>
      </c>
      <c r="E31" s="117" t="s">
        <v>100</v>
      </c>
      <c r="F31" s="117" t="s">
        <v>227</v>
      </c>
      <c r="G31" s="117" t="s">
        <v>228</v>
      </c>
      <c r="H31" s="121">
        <v>63000</v>
      </c>
      <c r="I31" s="121">
        <v>63000</v>
      </c>
      <c r="J31" s="121"/>
      <c r="K31" s="121"/>
      <c r="L31" s="121">
        <v>63000</v>
      </c>
      <c r="M31" s="117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27" customHeight="1" spans="1:23">
      <c r="A32" s="117" t="s">
        <v>50</v>
      </c>
      <c r="B32" s="117" t="s">
        <v>229</v>
      </c>
      <c r="C32" s="117" t="s">
        <v>230</v>
      </c>
      <c r="D32" s="117" t="s">
        <v>99</v>
      </c>
      <c r="E32" s="117" t="s">
        <v>100</v>
      </c>
      <c r="F32" s="117" t="s">
        <v>231</v>
      </c>
      <c r="G32" s="117" t="s">
        <v>232</v>
      </c>
      <c r="H32" s="121">
        <v>21500</v>
      </c>
      <c r="I32" s="121">
        <v>21500</v>
      </c>
      <c r="J32" s="121"/>
      <c r="K32" s="121"/>
      <c r="L32" s="121">
        <v>21500</v>
      </c>
      <c r="M32" s="117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27" customHeight="1" spans="1:23">
      <c r="A33" s="117" t="s">
        <v>50</v>
      </c>
      <c r="B33" s="117" t="s">
        <v>210</v>
      </c>
      <c r="C33" s="117" t="s">
        <v>211</v>
      </c>
      <c r="D33" s="117" t="s">
        <v>99</v>
      </c>
      <c r="E33" s="117" t="s">
        <v>100</v>
      </c>
      <c r="F33" s="117" t="s">
        <v>233</v>
      </c>
      <c r="G33" s="117" t="s">
        <v>234</v>
      </c>
      <c r="H33" s="121">
        <v>80000</v>
      </c>
      <c r="I33" s="121">
        <v>80000</v>
      </c>
      <c r="J33" s="121"/>
      <c r="K33" s="121"/>
      <c r="L33" s="121">
        <v>80000</v>
      </c>
      <c r="M33" s="117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27" customHeight="1" spans="1:23">
      <c r="A34" s="117" t="s">
        <v>50</v>
      </c>
      <c r="B34" s="117" t="s">
        <v>210</v>
      </c>
      <c r="C34" s="117" t="s">
        <v>211</v>
      </c>
      <c r="D34" s="117" t="s">
        <v>99</v>
      </c>
      <c r="E34" s="117" t="s">
        <v>100</v>
      </c>
      <c r="F34" s="117" t="s">
        <v>235</v>
      </c>
      <c r="G34" s="117" t="s">
        <v>236</v>
      </c>
      <c r="H34" s="121">
        <v>10000</v>
      </c>
      <c r="I34" s="121">
        <v>10000</v>
      </c>
      <c r="J34" s="121"/>
      <c r="K34" s="121"/>
      <c r="L34" s="121">
        <v>10000</v>
      </c>
      <c r="M34" s="117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27" customHeight="1" spans="1:23">
      <c r="A35" s="117" t="s">
        <v>50</v>
      </c>
      <c r="B35" s="117" t="s">
        <v>210</v>
      </c>
      <c r="C35" s="117" t="s">
        <v>211</v>
      </c>
      <c r="D35" s="117" t="s">
        <v>99</v>
      </c>
      <c r="E35" s="117" t="s">
        <v>100</v>
      </c>
      <c r="F35" s="117" t="s">
        <v>225</v>
      </c>
      <c r="G35" s="117" t="s">
        <v>226</v>
      </c>
      <c r="H35" s="121">
        <v>113500</v>
      </c>
      <c r="I35" s="121">
        <v>113500</v>
      </c>
      <c r="J35" s="121"/>
      <c r="K35" s="121"/>
      <c r="L35" s="121">
        <v>113500</v>
      </c>
      <c r="M35" s="117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27" customHeight="1" spans="1:23">
      <c r="A36" s="117" t="s">
        <v>50</v>
      </c>
      <c r="B36" s="117" t="s">
        <v>229</v>
      </c>
      <c r="C36" s="117" t="s">
        <v>230</v>
      </c>
      <c r="D36" s="117" t="s">
        <v>68</v>
      </c>
      <c r="E36" s="117" t="s">
        <v>69</v>
      </c>
      <c r="F36" s="117" t="s">
        <v>231</v>
      </c>
      <c r="G36" s="117" t="s">
        <v>232</v>
      </c>
      <c r="H36" s="121">
        <v>12000</v>
      </c>
      <c r="I36" s="121">
        <v>12000</v>
      </c>
      <c r="J36" s="121"/>
      <c r="K36" s="121"/>
      <c r="L36" s="121">
        <v>12000</v>
      </c>
      <c r="M36" s="117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27" customHeight="1" spans="1:23">
      <c r="A37" s="117" t="s">
        <v>50</v>
      </c>
      <c r="B37" s="117" t="s">
        <v>229</v>
      </c>
      <c r="C37" s="117" t="s">
        <v>230</v>
      </c>
      <c r="D37" s="117" t="s">
        <v>70</v>
      </c>
      <c r="E37" s="117" t="s">
        <v>71</v>
      </c>
      <c r="F37" s="117" t="s">
        <v>231</v>
      </c>
      <c r="G37" s="117" t="s">
        <v>232</v>
      </c>
      <c r="H37" s="121">
        <v>11700</v>
      </c>
      <c r="I37" s="121">
        <v>11700</v>
      </c>
      <c r="J37" s="121"/>
      <c r="K37" s="121"/>
      <c r="L37" s="121">
        <v>11700</v>
      </c>
      <c r="M37" s="117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27" customHeight="1" spans="1:23">
      <c r="A38" s="117" t="s">
        <v>50</v>
      </c>
      <c r="B38" s="117" t="s">
        <v>237</v>
      </c>
      <c r="C38" s="117" t="s">
        <v>238</v>
      </c>
      <c r="D38" s="117" t="s">
        <v>70</v>
      </c>
      <c r="E38" s="117" t="s">
        <v>71</v>
      </c>
      <c r="F38" s="117" t="s">
        <v>239</v>
      </c>
      <c r="G38" s="117" t="s">
        <v>240</v>
      </c>
      <c r="H38" s="121">
        <v>1500</v>
      </c>
      <c r="I38" s="121">
        <v>1500</v>
      </c>
      <c r="J38" s="121"/>
      <c r="K38" s="121"/>
      <c r="L38" s="121">
        <v>1500</v>
      </c>
      <c r="M38" s="117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27" customHeight="1" spans="1:23">
      <c r="A39" s="117" t="s">
        <v>50</v>
      </c>
      <c r="B39" s="117" t="s">
        <v>241</v>
      </c>
      <c r="C39" s="117" t="s">
        <v>242</v>
      </c>
      <c r="D39" s="117" t="s">
        <v>95</v>
      </c>
      <c r="E39" s="117" t="s">
        <v>96</v>
      </c>
      <c r="F39" s="117" t="s">
        <v>243</v>
      </c>
      <c r="G39" s="117" t="s">
        <v>242</v>
      </c>
      <c r="H39" s="121">
        <v>23630.16</v>
      </c>
      <c r="I39" s="121">
        <v>23630.16</v>
      </c>
      <c r="J39" s="121"/>
      <c r="K39" s="121"/>
      <c r="L39" s="121">
        <v>23630.16</v>
      </c>
      <c r="M39" s="117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ht="27" customHeight="1" spans="1:23">
      <c r="A40" s="117" t="s">
        <v>50</v>
      </c>
      <c r="B40" s="117" t="s">
        <v>241</v>
      </c>
      <c r="C40" s="117" t="s">
        <v>242</v>
      </c>
      <c r="D40" s="117" t="s">
        <v>99</v>
      </c>
      <c r="E40" s="117" t="s">
        <v>100</v>
      </c>
      <c r="F40" s="117" t="s">
        <v>243</v>
      </c>
      <c r="G40" s="117" t="s">
        <v>242</v>
      </c>
      <c r="H40" s="121">
        <v>33174.96</v>
      </c>
      <c r="I40" s="121">
        <v>33174.96</v>
      </c>
      <c r="J40" s="121"/>
      <c r="K40" s="121"/>
      <c r="L40" s="121">
        <v>33174.96</v>
      </c>
      <c r="M40" s="117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27" customHeight="1" spans="1:23">
      <c r="A41" s="117" t="s">
        <v>50</v>
      </c>
      <c r="B41" s="117" t="s">
        <v>244</v>
      </c>
      <c r="C41" s="117" t="s">
        <v>245</v>
      </c>
      <c r="D41" s="117" t="s">
        <v>95</v>
      </c>
      <c r="E41" s="117" t="s">
        <v>96</v>
      </c>
      <c r="F41" s="117" t="s">
        <v>239</v>
      </c>
      <c r="G41" s="117" t="s">
        <v>240</v>
      </c>
      <c r="H41" s="121">
        <v>123600</v>
      </c>
      <c r="I41" s="121">
        <v>123600</v>
      </c>
      <c r="J41" s="121"/>
      <c r="K41" s="121"/>
      <c r="L41" s="121">
        <v>123600</v>
      </c>
      <c r="M41" s="117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27" customHeight="1" spans="1:23">
      <c r="A42" s="117" t="s">
        <v>50</v>
      </c>
      <c r="B42" s="117" t="s">
        <v>246</v>
      </c>
      <c r="C42" s="117" t="s">
        <v>247</v>
      </c>
      <c r="D42" s="117" t="s">
        <v>68</v>
      </c>
      <c r="E42" s="117" t="s">
        <v>69</v>
      </c>
      <c r="F42" s="117" t="s">
        <v>225</v>
      </c>
      <c r="G42" s="117" t="s">
        <v>226</v>
      </c>
      <c r="H42" s="121">
        <v>2720</v>
      </c>
      <c r="I42" s="121">
        <v>2720</v>
      </c>
      <c r="J42" s="121"/>
      <c r="K42" s="121"/>
      <c r="L42" s="121">
        <v>2720</v>
      </c>
      <c r="M42" s="117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27" customHeight="1" spans="1:23">
      <c r="A43" s="117" t="s">
        <v>50</v>
      </c>
      <c r="B43" s="117" t="s">
        <v>248</v>
      </c>
      <c r="C43" s="117" t="s">
        <v>249</v>
      </c>
      <c r="D43" s="117" t="s">
        <v>70</v>
      </c>
      <c r="E43" s="117" t="s">
        <v>71</v>
      </c>
      <c r="F43" s="117" t="s">
        <v>250</v>
      </c>
      <c r="G43" s="117" t="s">
        <v>251</v>
      </c>
      <c r="H43" s="121">
        <v>11400</v>
      </c>
      <c r="I43" s="121">
        <v>11400</v>
      </c>
      <c r="J43" s="121"/>
      <c r="K43" s="121"/>
      <c r="L43" s="121">
        <v>11400</v>
      </c>
      <c r="M43" s="117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ht="27" customHeight="1" spans="1:23">
      <c r="A44" s="117" t="s">
        <v>50</v>
      </c>
      <c r="B44" s="117" t="s">
        <v>252</v>
      </c>
      <c r="C44" s="117" t="s">
        <v>253</v>
      </c>
      <c r="D44" s="117" t="s">
        <v>78</v>
      </c>
      <c r="E44" s="117" t="s">
        <v>79</v>
      </c>
      <c r="F44" s="117" t="s">
        <v>231</v>
      </c>
      <c r="G44" s="117" t="s">
        <v>232</v>
      </c>
      <c r="H44" s="121">
        <v>57972</v>
      </c>
      <c r="I44" s="121">
        <v>57972</v>
      </c>
      <c r="J44" s="121"/>
      <c r="K44" s="121"/>
      <c r="L44" s="121">
        <v>57972</v>
      </c>
      <c r="M44" s="117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  <row r="45" ht="27" customHeight="1" spans="1:23">
      <c r="A45" s="124" t="s">
        <v>35</v>
      </c>
      <c r="B45" s="124"/>
      <c r="C45" s="124"/>
      <c r="D45" s="124"/>
      <c r="E45" s="124"/>
      <c r="F45" s="124"/>
      <c r="G45" s="124"/>
      <c r="H45" s="121">
        <v>5860127.59</v>
      </c>
      <c r="I45" s="121">
        <v>5860127.59</v>
      </c>
      <c r="J45" s="121"/>
      <c r="K45" s="121"/>
      <c r="L45" s="121">
        <v>5860127.59</v>
      </c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</sheetData>
  <mergeCells count="30">
    <mergeCell ref="A3:W3"/>
    <mergeCell ref="A4:G4"/>
    <mergeCell ref="H5:W5"/>
    <mergeCell ref="I6:M6"/>
    <mergeCell ref="N6:P6"/>
    <mergeCell ref="R6:W6"/>
    <mergeCell ref="A45:G45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6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pane ySplit="1" topLeftCell="A21" activePane="bottomLeft" state="frozen"/>
      <selection/>
      <selection pane="bottomLeft" activeCell="I25" sqref="I25"/>
    </sheetView>
  </sheetViews>
  <sheetFormatPr defaultColWidth="9.14166666666667" defaultRowHeight="14.25" customHeight="1"/>
  <cols>
    <col min="1" max="1" width="9.75" customWidth="1"/>
    <col min="2" max="2" width="10.5" customWidth="1"/>
    <col min="3" max="3" width="16.375" customWidth="1"/>
    <col min="4" max="4" width="19.5" customWidth="1"/>
    <col min="5" max="5" width="8.25" customWidth="1"/>
    <col min="6" max="6" width="14.625" customWidth="1"/>
    <col min="7" max="7" width="7.25" customWidth="1"/>
    <col min="8" max="8" width="12" customWidth="1"/>
    <col min="9" max="11" width="14.175" customWidth="1"/>
    <col min="12" max="17" width="6" customWidth="1"/>
    <col min="18" max="18" width="12.625" customWidth="1"/>
    <col min="19" max="22" width="6" customWidth="1"/>
    <col min="23" max="23" width="12.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2"/>
      <c r="W2" s="54" t="s">
        <v>254</v>
      </c>
    </row>
    <row r="3" ht="27.75" customHeight="1" spans="1:23">
      <c r="A3" s="29" t="s">
        <v>255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"单位名称：芒市人民政府交通运输局"&amp;""</f>
        <v>单位名称：芒市人民政府交通运输局</v>
      </c>
      <c r="B4" s="116" t="str">
        <f t="shared" ref="A4:B4" si="0">"单位名称："&amp;"绩效评价中心"</f>
        <v>单位名称：绩效评价中心</v>
      </c>
      <c r="C4" s="116"/>
      <c r="D4" s="116"/>
      <c r="E4" s="116"/>
      <c r="F4" s="116"/>
      <c r="G4" s="116"/>
      <c r="H4" s="116"/>
      <c r="I4" s="116"/>
      <c r="J4" s="7"/>
      <c r="K4" s="7"/>
      <c r="L4" s="7"/>
      <c r="M4" s="7"/>
      <c r="N4" s="7"/>
      <c r="O4" s="7"/>
      <c r="P4" s="7"/>
      <c r="Q4" s="7"/>
      <c r="U4" s="122"/>
      <c r="W4" s="104" t="s">
        <v>162</v>
      </c>
    </row>
    <row r="5" ht="21.75" customHeight="1" spans="1:23">
      <c r="A5" s="9" t="s">
        <v>256</v>
      </c>
      <c r="B5" s="9" t="s">
        <v>172</v>
      </c>
      <c r="C5" s="9" t="s">
        <v>173</v>
      </c>
      <c r="D5" s="9" t="s">
        <v>257</v>
      </c>
      <c r="E5" s="10" t="s">
        <v>174</v>
      </c>
      <c r="F5" s="10" t="s">
        <v>175</v>
      </c>
      <c r="G5" s="10" t="s">
        <v>176</v>
      </c>
      <c r="H5" s="10" t="s">
        <v>177</v>
      </c>
      <c r="I5" s="62" t="s">
        <v>35</v>
      </c>
      <c r="J5" s="62" t="s">
        <v>258</v>
      </c>
      <c r="K5" s="62"/>
      <c r="L5" s="62"/>
      <c r="M5" s="62"/>
      <c r="N5" s="119" t="s">
        <v>179</v>
      </c>
      <c r="O5" s="119"/>
      <c r="P5" s="119"/>
      <c r="Q5" s="10" t="s">
        <v>41</v>
      </c>
      <c r="R5" s="11" t="s">
        <v>56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2"/>
      <c r="J6" s="46" t="s">
        <v>38</v>
      </c>
      <c r="K6" s="46"/>
      <c r="L6" s="46" t="s">
        <v>39</v>
      </c>
      <c r="M6" s="46" t="s">
        <v>40</v>
      </c>
      <c r="N6" s="120" t="s">
        <v>38</v>
      </c>
      <c r="O6" s="120" t="s">
        <v>39</v>
      </c>
      <c r="P6" s="120" t="s">
        <v>40</v>
      </c>
      <c r="Q6" s="15"/>
      <c r="R6" s="10" t="s">
        <v>37</v>
      </c>
      <c r="S6" s="10" t="s">
        <v>48</v>
      </c>
      <c r="T6" s="10" t="s">
        <v>185</v>
      </c>
      <c r="U6" s="10" t="s">
        <v>44</v>
      </c>
      <c r="V6" s="10" t="s">
        <v>45</v>
      </c>
      <c r="W6" s="10" t="s">
        <v>46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2"/>
      <c r="J7" s="46" t="s">
        <v>37</v>
      </c>
      <c r="K7" s="46" t="s">
        <v>259</v>
      </c>
      <c r="L7" s="46"/>
      <c r="M7" s="46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s="115" customFormat="1" ht="41" customHeight="1" spans="1:23">
      <c r="A9" s="117"/>
      <c r="B9" s="117"/>
      <c r="C9" s="117" t="s">
        <v>260</v>
      </c>
      <c r="D9" s="117"/>
      <c r="E9" s="117"/>
      <c r="F9" s="117"/>
      <c r="G9" s="117"/>
      <c r="H9" s="117"/>
      <c r="I9" s="121">
        <v>10000000</v>
      </c>
      <c r="J9" s="121"/>
      <c r="K9" s="121"/>
      <c r="L9" s="121"/>
      <c r="M9" s="121"/>
      <c r="N9" s="121"/>
      <c r="O9" s="121"/>
      <c r="P9" s="121"/>
      <c r="Q9" s="121"/>
      <c r="R9" s="121">
        <v>10000000</v>
      </c>
      <c r="S9" s="121"/>
      <c r="T9" s="121"/>
      <c r="U9" s="121"/>
      <c r="V9" s="121"/>
      <c r="W9" s="121">
        <v>10000000</v>
      </c>
    </row>
    <row r="10" s="115" customFormat="1" ht="41" customHeight="1" outlineLevel="1" spans="1:23">
      <c r="A10" s="117" t="s">
        <v>261</v>
      </c>
      <c r="B10" s="117" t="s">
        <v>262</v>
      </c>
      <c r="C10" s="117" t="s">
        <v>260</v>
      </c>
      <c r="D10" s="117" t="s">
        <v>50</v>
      </c>
      <c r="E10" s="117" t="s">
        <v>101</v>
      </c>
      <c r="F10" s="117" t="s">
        <v>102</v>
      </c>
      <c r="G10" s="117" t="s">
        <v>263</v>
      </c>
      <c r="H10" s="117" t="s">
        <v>264</v>
      </c>
      <c r="I10" s="121">
        <v>10000000</v>
      </c>
      <c r="J10" s="121"/>
      <c r="K10" s="121"/>
      <c r="L10" s="121"/>
      <c r="M10" s="121"/>
      <c r="N10" s="121"/>
      <c r="O10" s="121"/>
      <c r="P10" s="121"/>
      <c r="Q10" s="121"/>
      <c r="R10" s="121">
        <v>10000000</v>
      </c>
      <c r="S10" s="121"/>
      <c r="T10" s="121"/>
      <c r="U10" s="121"/>
      <c r="V10" s="121"/>
      <c r="W10" s="121">
        <v>10000000</v>
      </c>
    </row>
    <row r="11" s="115" customFormat="1" ht="41" customHeight="1" spans="1:23">
      <c r="A11" s="117"/>
      <c r="B11" s="117"/>
      <c r="C11" s="117" t="s">
        <v>265</v>
      </c>
      <c r="D11" s="117"/>
      <c r="E11" s="117"/>
      <c r="F11" s="117"/>
      <c r="G11" s="117"/>
      <c r="H11" s="117"/>
      <c r="I11" s="121">
        <v>7090000</v>
      </c>
      <c r="J11" s="121">
        <v>7090000</v>
      </c>
      <c r="K11" s="121">
        <v>7090000</v>
      </c>
      <c r="L11" s="121"/>
      <c r="M11" s="121"/>
      <c r="N11" s="117"/>
      <c r="O11" s="117"/>
      <c r="P11" s="117"/>
      <c r="Q11" s="121"/>
      <c r="R11" s="121"/>
      <c r="S11" s="121"/>
      <c r="T11" s="121"/>
      <c r="U11" s="121"/>
      <c r="V11" s="121"/>
      <c r="W11" s="121"/>
    </row>
    <row r="12" s="115" customFormat="1" ht="41" customHeight="1" outlineLevel="1" spans="1:23">
      <c r="A12" s="117" t="s">
        <v>261</v>
      </c>
      <c r="B12" s="117" t="s">
        <v>266</v>
      </c>
      <c r="C12" s="117" t="s">
        <v>265</v>
      </c>
      <c r="D12" s="117" t="s">
        <v>50</v>
      </c>
      <c r="E12" s="117" t="s">
        <v>103</v>
      </c>
      <c r="F12" s="117" t="s">
        <v>104</v>
      </c>
      <c r="G12" s="117" t="s">
        <v>225</v>
      </c>
      <c r="H12" s="117" t="s">
        <v>226</v>
      </c>
      <c r="I12" s="121">
        <v>144200</v>
      </c>
      <c r="J12" s="121">
        <v>144200</v>
      </c>
      <c r="K12" s="121">
        <v>144200</v>
      </c>
      <c r="L12" s="121"/>
      <c r="M12" s="121"/>
      <c r="N12" s="117"/>
      <c r="O12" s="117"/>
      <c r="P12" s="117"/>
      <c r="Q12" s="121"/>
      <c r="R12" s="121"/>
      <c r="S12" s="121"/>
      <c r="T12" s="121"/>
      <c r="U12" s="121"/>
      <c r="V12" s="121"/>
      <c r="W12" s="121"/>
    </row>
    <row r="13" s="115" customFormat="1" ht="41" customHeight="1" outlineLevel="1" spans="1:23">
      <c r="A13" s="117" t="s">
        <v>261</v>
      </c>
      <c r="B13" s="117" t="s">
        <v>266</v>
      </c>
      <c r="C13" s="117" t="s">
        <v>265</v>
      </c>
      <c r="D13" s="117" t="s">
        <v>50</v>
      </c>
      <c r="E13" s="117" t="s">
        <v>103</v>
      </c>
      <c r="F13" s="117" t="s">
        <v>104</v>
      </c>
      <c r="G13" s="117" t="s">
        <v>233</v>
      </c>
      <c r="H13" s="117" t="s">
        <v>234</v>
      </c>
      <c r="I13" s="121">
        <v>50000</v>
      </c>
      <c r="J13" s="121">
        <v>50000</v>
      </c>
      <c r="K13" s="121">
        <v>50000</v>
      </c>
      <c r="L13" s="121"/>
      <c r="M13" s="121"/>
      <c r="N13" s="117"/>
      <c r="O13" s="117"/>
      <c r="P13" s="117"/>
      <c r="Q13" s="121"/>
      <c r="R13" s="121"/>
      <c r="S13" s="121"/>
      <c r="T13" s="121"/>
      <c r="U13" s="121"/>
      <c r="V13" s="121"/>
      <c r="W13" s="121"/>
    </row>
    <row r="14" s="115" customFormat="1" ht="41" customHeight="1" outlineLevel="1" spans="1:23">
      <c r="A14" s="117" t="s">
        <v>261</v>
      </c>
      <c r="B14" s="117" t="s">
        <v>266</v>
      </c>
      <c r="C14" s="117" t="s">
        <v>265</v>
      </c>
      <c r="D14" s="117" t="s">
        <v>50</v>
      </c>
      <c r="E14" s="117" t="s">
        <v>103</v>
      </c>
      <c r="F14" s="117" t="s">
        <v>104</v>
      </c>
      <c r="G14" s="117" t="s">
        <v>223</v>
      </c>
      <c r="H14" s="117" t="s">
        <v>224</v>
      </c>
      <c r="I14" s="121">
        <v>50000</v>
      </c>
      <c r="J14" s="121">
        <v>50000</v>
      </c>
      <c r="K14" s="121">
        <v>50000</v>
      </c>
      <c r="L14" s="121"/>
      <c r="M14" s="121"/>
      <c r="N14" s="117"/>
      <c r="O14" s="117"/>
      <c r="P14" s="117"/>
      <c r="Q14" s="121"/>
      <c r="R14" s="121"/>
      <c r="S14" s="121"/>
      <c r="T14" s="121"/>
      <c r="U14" s="121"/>
      <c r="V14" s="121"/>
      <c r="W14" s="121"/>
    </row>
    <row r="15" s="115" customFormat="1" ht="41" customHeight="1" outlineLevel="1" spans="1:23">
      <c r="A15" s="117" t="s">
        <v>261</v>
      </c>
      <c r="B15" s="117" t="s">
        <v>266</v>
      </c>
      <c r="C15" s="117" t="s">
        <v>265</v>
      </c>
      <c r="D15" s="117" t="s">
        <v>50</v>
      </c>
      <c r="E15" s="117" t="s">
        <v>103</v>
      </c>
      <c r="F15" s="117" t="s">
        <v>104</v>
      </c>
      <c r="G15" s="117" t="s">
        <v>267</v>
      </c>
      <c r="H15" s="117" t="s">
        <v>268</v>
      </c>
      <c r="I15" s="121">
        <v>20000</v>
      </c>
      <c r="J15" s="121">
        <v>20000</v>
      </c>
      <c r="K15" s="121">
        <v>20000</v>
      </c>
      <c r="L15" s="121"/>
      <c r="M15" s="121"/>
      <c r="N15" s="117"/>
      <c r="O15" s="117"/>
      <c r="P15" s="117"/>
      <c r="Q15" s="121"/>
      <c r="R15" s="121"/>
      <c r="S15" s="121"/>
      <c r="T15" s="121"/>
      <c r="U15" s="121"/>
      <c r="V15" s="121"/>
      <c r="W15" s="121"/>
    </row>
    <row r="16" s="115" customFormat="1" ht="41" customHeight="1" outlineLevel="1" spans="1:23">
      <c r="A16" s="117" t="s">
        <v>261</v>
      </c>
      <c r="B16" s="117" t="s">
        <v>266</v>
      </c>
      <c r="C16" s="117" t="s">
        <v>265</v>
      </c>
      <c r="D16" s="117" t="s">
        <v>50</v>
      </c>
      <c r="E16" s="117" t="s">
        <v>103</v>
      </c>
      <c r="F16" s="117" t="s">
        <v>104</v>
      </c>
      <c r="G16" s="117" t="s">
        <v>227</v>
      </c>
      <c r="H16" s="117" t="s">
        <v>228</v>
      </c>
      <c r="I16" s="121">
        <v>155800</v>
      </c>
      <c r="J16" s="121">
        <v>155800</v>
      </c>
      <c r="K16" s="121">
        <v>155800</v>
      </c>
      <c r="L16" s="121"/>
      <c r="M16" s="121"/>
      <c r="N16" s="117"/>
      <c r="O16" s="117"/>
      <c r="P16" s="117"/>
      <c r="Q16" s="121"/>
      <c r="R16" s="121"/>
      <c r="S16" s="121"/>
      <c r="T16" s="121"/>
      <c r="U16" s="121"/>
      <c r="V16" s="121"/>
      <c r="W16" s="121"/>
    </row>
    <row r="17" s="115" customFormat="1" ht="41" customHeight="1" outlineLevel="1" spans="1:23">
      <c r="A17" s="117" t="s">
        <v>261</v>
      </c>
      <c r="B17" s="117" t="s">
        <v>266</v>
      </c>
      <c r="C17" s="117" t="s">
        <v>265</v>
      </c>
      <c r="D17" s="117" t="s">
        <v>50</v>
      </c>
      <c r="E17" s="117" t="s">
        <v>103</v>
      </c>
      <c r="F17" s="117" t="s">
        <v>104</v>
      </c>
      <c r="G17" s="117" t="s">
        <v>269</v>
      </c>
      <c r="H17" s="117" t="s">
        <v>270</v>
      </c>
      <c r="I17" s="121">
        <v>200000</v>
      </c>
      <c r="J17" s="121">
        <v>200000</v>
      </c>
      <c r="K17" s="121">
        <v>200000</v>
      </c>
      <c r="L17" s="121"/>
      <c r="M17" s="121"/>
      <c r="N17" s="117"/>
      <c r="O17" s="117"/>
      <c r="P17" s="117"/>
      <c r="Q17" s="121"/>
      <c r="R17" s="121"/>
      <c r="S17" s="121"/>
      <c r="T17" s="121"/>
      <c r="U17" s="121"/>
      <c r="V17" s="121"/>
      <c r="W17" s="121"/>
    </row>
    <row r="18" s="115" customFormat="1" ht="41" customHeight="1" outlineLevel="1" spans="1:23">
      <c r="A18" s="117" t="s">
        <v>261</v>
      </c>
      <c r="B18" s="117" t="s">
        <v>266</v>
      </c>
      <c r="C18" s="117" t="s">
        <v>265</v>
      </c>
      <c r="D18" s="117" t="s">
        <v>50</v>
      </c>
      <c r="E18" s="117" t="s">
        <v>103</v>
      </c>
      <c r="F18" s="117" t="s">
        <v>104</v>
      </c>
      <c r="G18" s="117" t="s">
        <v>263</v>
      </c>
      <c r="H18" s="117" t="s">
        <v>264</v>
      </c>
      <c r="I18" s="121">
        <v>1100000</v>
      </c>
      <c r="J18" s="121">
        <v>1100000</v>
      </c>
      <c r="K18" s="121">
        <v>1100000</v>
      </c>
      <c r="L18" s="121"/>
      <c r="M18" s="121"/>
      <c r="N18" s="117"/>
      <c r="O18" s="117"/>
      <c r="P18" s="117"/>
      <c r="Q18" s="121"/>
      <c r="R18" s="121"/>
      <c r="S18" s="121"/>
      <c r="T18" s="121"/>
      <c r="U18" s="121"/>
      <c r="V18" s="121"/>
      <c r="W18" s="121"/>
    </row>
    <row r="19" s="115" customFormat="1" ht="41" customHeight="1" outlineLevel="1" spans="1:23">
      <c r="A19" s="117" t="s">
        <v>261</v>
      </c>
      <c r="B19" s="117" t="s">
        <v>266</v>
      </c>
      <c r="C19" s="117" t="s">
        <v>265</v>
      </c>
      <c r="D19" s="117" t="s">
        <v>50</v>
      </c>
      <c r="E19" s="117" t="s">
        <v>103</v>
      </c>
      <c r="F19" s="117" t="s">
        <v>104</v>
      </c>
      <c r="G19" s="117" t="s">
        <v>271</v>
      </c>
      <c r="H19" s="117" t="s">
        <v>272</v>
      </c>
      <c r="I19" s="121">
        <v>5370000</v>
      </c>
      <c r="J19" s="121">
        <v>5370000</v>
      </c>
      <c r="K19" s="121">
        <v>5370000</v>
      </c>
      <c r="L19" s="121"/>
      <c r="M19" s="121"/>
      <c r="N19" s="117"/>
      <c r="O19" s="117"/>
      <c r="P19" s="117"/>
      <c r="Q19" s="121"/>
      <c r="R19" s="121"/>
      <c r="S19" s="121"/>
      <c r="T19" s="121"/>
      <c r="U19" s="121"/>
      <c r="V19" s="121"/>
      <c r="W19" s="121"/>
    </row>
    <row r="20" s="115" customFormat="1" ht="41" customHeight="1" spans="1:23">
      <c r="A20" s="117"/>
      <c r="B20" s="117"/>
      <c r="C20" s="117" t="s">
        <v>273</v>
      </c>
      <c r="D20" s="117"/>
      <c r="E20" s="117"/>
      <c r="F20" s="117"/>
      <c r="G20" s="117"/>
      <c r="H20" s="117"/>
      <c r="I20" s="121">
        <v>310000</v>
      </c>
      <c r="J20" s="121">
        <v>310000</v>
      </c>
      <c r="K20" s="121">
        <v>310000</v>
      </c>
      <c r="L20" s="121"/>
      <c r="M20" s="121"/>
      <c r="N20" s="117"/>
      <c r="O20" s="117"/>
      <c r="P20" s="117"/>
      <c r="Q20" s="121"/>
      <c r="R20" s="121"/>
      <c r="S20" s="121"/>
      <c r="T20" s="121"/>
      <c r="U20" s="121"/>
      <c r="V20" s="121"/>
      <c r="W20" s="121"/>
    </row>
    <row r="21" s="115" customFormat="1" ht="41" customHeight="1" outlineLevel="1" spans="1:23">
      <c r="A21" s="117" t="s">
        <v>261</v>
      </c>
      <c r="B21" s="117" t="s">
        <v>274</v>
      </c>
      <c r="C21" s="117" t="s">
        <v>273</v>
      </c>
      <c r="D21" s="117" t="s">
        <v>50</v>
      </c>
      <c r="E21" s="117" t="s">
        <v>103</v>
      </c>
      <c r="F21" s="117" t="s">
        <v>104</v>
      </c>
      <c r="G21" s="117" t="s">
        <v>271</v>
      </c>
      <c r="H21" s="117" t="s">
        <v>272</v>
      </c>
      <c r="I21" s="121">
        <v>310000</v>
      </c>
      <c r="J21" s="121">
        <v>310000</v>
      </c>
      <c r="K21" s="121">
        <v>310000</v>
      </c>
      <c r="L21" s="121"/>
      <c r="M21" s="121"/>
      <c r="N21" s="117"/>
      <c r="O21" s="117"/>
      <c r="P21" s="117"/>
      <c r="Q21" s="121"/>
      <c r="R21" s="121"/>
      <c r="S21" s="121"/>
      <c r="T21" s="121"/>
      <c r="U21" s="121"/>
      <c r="V21" s="121"/>
      <c r="W21" s="121"/>
    </row>
    <row r="22" s="115" customFormat="1" ht="41" customHeight="1" spans="1:23">
      <c r="A22" s="117"/>
      <c r="B22" s="117"/>
      <c r="C22" s="117" t="s">
        <v>275</v>
      </c>
      <c r="D22" s="117"/>
      <c r="E22" s="117"/>
      <c r="F22" s="117"/>
      <c r="G22" s="117"/>
      <c r="H22" s="117"/>
      <c r="I22" s="121">
        <v>2000000</v>
      </c>
      <c r="J22" s="121">
        <v>2000000</v>
      </c>
      <c r="K22" s="121">
        <v>2000000</v>
      </c>
      <c r="L22" s="121"/>
      <c r="M22" s="121"/>
      <c r="N22" s="117"/>
      <c r="O22" s="117"/>
      <c r="P22" s="117"/>
      <c r="Q22" s="121"/>
      <c r="R22" s="121"/>
      <c r="S22" s="121"/>
      <c r="T22" s="121"/>
      <c r="U22" s="121"/>
      <c r="V22" s="121"/>
      <c r="W22" s="121"/>
    </row>
    <row r="23" s="115" customFormat="1" ht="41" customHeight="1" outlineLevel="1" spans="1:23">
      <c r="A23" s="117" t="s">
        <v>261</v>
      </c>
      <c r="B23" s="117" t="s">
        <v>276</v>
      </c>
      <c r="C23" s="117" t="s">
        <v>275</v>
      </c>
      <c r="D23" s="117" t="s">
        <v>50</v>
      </c>
      <c r="E23" s="117" t="s">
        <v>103</v>
      </c>
      <c r="F23" s="117" t="s">
        <v>104</v>
      </c>
      <c r="G23" s="117" t="s">
        <v>271</v>
      </c>
      <c r="H23" s="117" t="s">
        <v>272</v>
      </c>
      <c r="I23" s="121">
        <v>2000000</v>
      </c>
      <c r="J23" s="121">
        <v>2000000</v>
      </c>
      <c r="K23" s="121">
        <v>2000000</v>
      </c>
      <c r="L23" s="121"/>
      <c r="M23" s="121"/>
      <c r="N23" s="117"/>
      <c r="O23" s="117"/>
      <c r="P23" s="117"/>
      <c r="Q23" s="121"/>
      <c r="R23" s="121"/>
      <c r="S23" s="121"/>
      <c r="T23" s="121"/>
      <c r="U23" s="121"/>
      <c r="V23" s="121"/>
      <c r="W23" s="121"/>
    </row>
    <row r="24" s="115" customFormat="1" ht="41" customHeight="1" spans="1:23">
      <c r="A24" s="117"/>
      <c r="B24" s="117"/>
      <c r="C24" s="117" t="s">
        <v>277</v>
      </c>
      <c r="D24" s="117"/>
      <c r="E24" s="117"/>
      <c r="F24" s="117"/>
      <c r="G24" s="117"/>
      <c r="H24" s="117"/>
      <c r="I24" s="121">
        <v>600000</v>
      </c>
      <c r="J24" s="121">
        <v>600000</v>
      </c>
      <c r="K24" s="121">
        <v>600000</v>
      </c>
      <c r="L24" s="121"/>
      <c r="M24" s="121"/>
      <c r="N24" s="117"/>
      <c r="O24" s="117"/>
      <c r="P24" s="117"/>
      <c r="Q24" s="121"/>
      <c r="R24" s="121"/>
      <c r="S24" s="121"/>
      <c r="T24" s="121"/>
      <c r="U24" s="121"/>
      <c r="V24" s="121"/>
      <c r="W24" s="121"/>
    </row>
    <row r="25" s="115" customFormat="1" ht="41" customHeight="1" outlineLevel="1" spans="1:23">
      <c r="A25" s="117" t="s">
        <v>261</v>
      </c>
      <c r="B25" s="117" t="s">
        <v>278</v>
      </c>
      <c r="C25" s="117" t="s">
        <v>277</v>
      </c>
      <c r="D25" s="117" t="s">
        <v>50</v>
      </c>
      <c r="E25" s="117" t="s">
        <v>101</v>
      </c>
      <c r="F25" s="117" t="s">
        <v>102</v>
      </c>
      <c r="G25" s="117" t="s">
        <v>279</v>
      </c>
      <c r="H25" s="117" t="s">
        <v>280</v>
      </c>
      <c r="I25" s="121">
        <v>600000</v>
      </c>
      <c r="J25" s="121">
        <v>600000</v>
      </c>
      <c r="K25" s="121">
        <v>600000</v>
      </c>
      <c r="L25" s="121"/>
      <c r="M25" s="121"/>
      <c r="N25" s="117"/>
      <c r="O25" s="117"/>
      <c r="P25" s="117"/>
      <c r="Q25" s="121"/>
      <c r="R25" s="121"/>
      <c r="S25" s="121"/>
      <c r="T25" s="121"/>
      <c r="U25" s="121"/>
      <c r="V25" s="121"/>
      <c r="W25" s="121"/>
    </row>
    <row r="26" s="115" customFormat="1" ht="41" customHeight="1" spans="1:23">
      <c r="A26" s="117"/>
      <c r="B26" s="117"/>
      <c r="C26" s="117" t="s">
        <v>281</v>
      </c>
      <c r="D26" s="117"/>
      <c r="E26" s="117"/>
      <c r="F26" s="117"/>
      <c r="G26" s="117"/>
      <c r="H26" s="117"/>
      <c r="I26" s="121">
        <v>1050000</v>
      </c>
      <c r="J26" s="121">
        <v>1050000</v>
      </c>
      <c r="K26" s="121">
        <v>1050000</v>
      </c>
      <c r="L26" s="121"/>
      <c r="M26" s="121"/>
      <c r="N26" s="117"/>
      <c r="O26" s="117"/>
      <c r="P26" s="117"/>
      <c r="Q26" s="121"/>
      <c r="R26" s="121"/>
      <c r="S26" s="121"/>
      <c r="T26" s="121"/>
      <c r="U26" s="121"/>
      <c r="V26" s="121"/>
      <c r="W26" s="121"/>
    </row>
    <row r="27" s="115" customFormat="1" ht="41" customHeight="1" outlineLevel="1" spans="1:23">
      <c r="A27" s="117" t="s">
        <v>261</v>
      </c>
      <c r="B27" s="117" t="s">
        <v>282</v>
      </c>
      <c r="C27" s="117" t="s">
        <v>281</v>
      </c>
      <c r="D27" s="117" t="s">
        <v>50</v>
      </c>
      <c r="E27" s="117" t="s">
        <v>97</v>
      </c>
      <c r="F27" s="117" t="s">
        <v>98</v>
      </c>
      <c r="G27" s="117" t="s">
        <v>225</v>
      </c>
      <c r="H27" s="117" t="s">
        <v>226</v>
      </c>
      <c r="I27" s="121">
        <v>74500</v>
      </c>
      <c r="J27" s="121">
        <v>74500</v>
      </c>
      <c r="K27" s="121">
        <v>74500</v>
      </c>
      <c r="L27" s="121"/>
      <c r="M27" s="121"/>
      <c r="N27" s="117"/>
      <c r="O27" s="117"/>
      <c r="P27" s="117"/>
      <c r="Q27" s="121"/>
      <c r="R27" s="121"/>
      <c r="S27" s="121"/>
      <c r="T27" s="121"/>
      <c r="U27" s="121"/>
      <c r="V27" s="121"/>
      <c r="W27" s="121"/>
    </row>
    <row r="28" s="115" customFormat="1" ht="41" customHeight="1" outlineLevel="1" spans="1:23">
      <c r="A28" s="117" t="s">
        <v>261</v>
      </c>
      <c r="B28" s="117" t="s">
        <v>282</v>
      </c>
      <c r="C28" s="117" t="s">
        <v>281</v>
      </c>
      <c r="D28" s="117" t="s">
        <v>50</v>
      </c>
      <c r="E28" s="117" t="s">
        <v>97</v>
      </c>
      <c r="F28" s="117" t="s">
        <v>98</v>
      </c>
      <c r="G28" s="117" t="s">
        <v>233</v>
      </c>
      <c r="H28" s="117" t="s">
        <v>234</v>
      </c>
      <c r="I28" s="121">
        <v>100000</v>
      </c>
      <c r="J28" s="121">
        <v>100000</v>
      </c>
      <c r="K28" s="121">
        <v>100000</v>
      </c>
      <c r="L28" s="121"/>
      <c r="M28" s="121"/>
      <c r="N28" s="117"/>
      <c r="O28" s="117"/>
      <c r="P28" s="117"/>
      <c r="Q28" s="121"/>
      <c r="R28" s="121"/>
      <c r="S28" s="121"/>
      <c r="T28" s="121"/>
      <c r="U28" s="121"/>
      <c r="V28" s="121"/>
      <c r="W28" s="121"/>
    </row>
    <row r="29" s="115" customFormat="1" ht="41" customHeight="1" outlineLevel="1" spans="1:23">
      <c r="A29" s="117" t="s">
        <v>261</v>
      </c>
      <c r="B29" s="117" t="s">
        <v>282</v>
      </c>
      <c r="C29" s="117" t="s">
        <v>281</v>
      </c>
      <c r="D29" s="117" t="s">
        <v>50</v>
      </c>
      <c r="E29" s="117" t="s">
        <v>97</v>
      </c>
      <c r="F29" s="117" t="s">
        <v>98</v>
      </c>
      <c r="G29" s="117" t="s">
        <v>223</v>
      </c>
      <c r="H29" s="117" t="s">
        <v>224</v>
      </c>
      <c r="I29" s="121">
        <v>20000</v>
      </c>
      <c r="J29" s="121">
        <v>20000</v>
      </c>
      <c r="K29" s="121">
        <v>20000</v>
      </c>
      <c r="L29" s="121"/>
      <c r="M29" s="121"/>
      <c r="N29" s="117"/>
      <c r="O29" s="117"/>
      <c r="P29" s="117"/>
      <c r="Q29" s="121"/>
      <c r="R29" s="121"/>
      <c r="S29" s="121"/>
      <c r="T29" s="121"/>
      <c r="U29" s="121"/>
      <c r="V29" s="121"/>
      <c r="W29" s="121"/>
    </row>
    <row r="30" s="115" customFormat="1" ht="41" customHeight="1" outlineLevel="1" spans="1:23">
      <c r="A30" s="117" t="s">
        <v>261</v>
      </c>
      <c r="B30" s="117" t="s">
        <v>282</v>
      </c>
      <c r="C30" s="117" t="s">
        <v>281</v>
      </c>
      <c r="D30" s="117" t="s">
        <v>50</v>
      </c>
      <c r="E30" s="117" t="s">
        <v>97</v>
      </c>
      <c r="F30" s="117" t="s">
        <v>98</v>
      </c>
      <c r="G30" s="117" t="s">
        <v>227</v>
      </c>
      <c r="H30" s="117" t="s">
        <v>228</v>
      </c>
      <c r="I30" s="121">
        <v>27000</v>
      </c>
      <c r="J30" s="121">
        <v>27000</v>
      </c>
      <c r="K30" s="121">
        <v>27000</v>
      </c>
      <c r="L30" s="121"/>
      <c r="M30" s="121"/>
      <c r="N30" s="117"/>
      <c r="O30" s="117"/>
      <c r="P30" s="117"/>
      <c r="Q30" s="121"/>
      <c r="R30" s="121"/>
      <c r="S30" s="121"/>
      <c r="T30" s="121"/>
      <c r="U30" s="121"/>
      <c r="V30" s="121"/>
      <c r="W30" s="121"/>
    </row>
    <row r="31" s="115" customFormat="1" ht="41" customHeight="1" outlineLevel="1" spans="1:23">
      <c r="A31" s="117" t="s">
        <v>261</v>
      </c>
      <c r="B31" s="117" t="s">
        <v>282</v>
      </c>
      <c r="C31" s="117" t="s">
        <v>281</v>
      </c>
      <c r="D31" s="117" t="s">
        <v>50</v>
      </c>
      <c r="E31" s="117" t="s">
        <v>97</v>
      </c>
      <c r="F31" s="117" t="s">
        <v>98</v>
      </c>
      <c r="G31" s="117" t="s">
        <v>269</v>
      </c>
      <c r="H31" s="117" t="s">
        <v>270</v>
      </c>
      <c r="I31" s="121">
        <v>30000</v>
      </c>
      <c r="J31" s="121">
        <v>30000</v>
      </c>
      <c r="K31" s="121">
        <v>30000</v>
      </c>
      <c r="L31" s="121"/>
      <c r="M31" s="121"/>
      <c r="N31" s="117"/>
      <c r="O31" s="117"/>
      <c r="P31" s="117"/>
      <c r="Q31" s="121"/>
      <c r="R31" s="121"/>
      <c r="S31" s="121"/>
      <c r="T31" s="121"/>
      <c r="U31" s="121"/>
      <c r="V31" s="121"/>
      <c r="W31" s="121"/>
    </row>
    <row r="32" s="115" customFormat="1" ht="41" customHeight="1" outlineLevel="1" spans="1:23">
      <c r="A32" s="117" t="s">
        <v>261</v>
      </c>
      <c r="B32" s="117" t="s">
        <v>282</v>
      </c>
      <c r="C32" s="117" t="s">
        <v>281</v>
      </c>
      <c r="D32" s="117" t="s">
        <v>50</v>
      </c>
      <c r="E32" s="117" t="s">
        <v>97</v>
      </c>
      <c r="F32" s="117" t="s">
        <v>98</v>
      </c>
      <c r="G32" s="117" t="s">
        <v>250</v>
      </c>
      <c r="H32" s="117" t="s">
        <v>251</v>
      </c>
      <c r="I32" s="121">
        <v>230000</v>
      </c>
      <c r="J32" s="121">
        <v>230000</v>
      </c>
      <c r="K32" s="121">
        <v>230000</v>
      </c>
      <c r="L32" s="121"/>
      <c r="M32" s="121"/>
      <c r="N32" s="117"/>
      <c r="O32" s="117"/>
      <c r="P32" s="117"/>
      <c r="Q32" s="121"/>
      <c r="R32" s="121"/>
      <c r="S32" s="121"/>
      <c r="T32" s="121"/>
      <c r="U32" s="121"/>
      <c r="V32" s="121"/>
      <c r="W32" s="121"/>
    </row>
    <row r="33" s="115" customFormat="1" ht="41" customHeight="1" outlineLevel="1" spans="1:23">
      <c r="A33" s="117" t="s">
        <v>261</v>
      </c>
      <c r="B33" s="117" t="s">
        <v>282</v>
      </c>
      <c r="C33" s="117" t="s">
        <v>281</v>
      </c>
      <c r="D33" s="117" t="s">
        <v>50</v>
      </c>
      <c r="E33" s="117" t="s">
        <v>97</v>
      </c>
      <c r="F33" s="117" t="s">
        <v>98</v>
      </c>
      <c r="G33" s="117" t="s">
        <v>239</v>
      </c>
      <c r="H33" s="117" t="s">
        <v>240</v>
      </c>
      <c r="I33" s="121">
        <v>3000</v>
      </c>
      <c r="J33" s="121">
        <v>3000</v>
      </c>
      <c r="K33" s="121">
        <v>3000</v>
      </c>
      <c r="L33" s="121"/>
      <c r="M33" s="121"/>
      <c r="N33" s="117"/>
      <c r="O33" s="117"/>
      <c r="P33" s="117"/>
      <c r="Q33" s="121"/>
      <c r="R33" s="121"/>
      <c r="S33" s="121"/>
      <c r="T33" s="121"/>
      <c r="U33" s="121"/>
      <c r="V33" s="121"/>
      <c r="W33" s="121"/>
    </row>
    <row r="34" s="115" customFormat="1" ht="41" customHeight="1" outlineLevel="1" spans="1:23">
      <c r="A34" s="117" t="s">
        <v>261</v>
      </c>
      <c r="B34" s="117" t="s">
        <v>282</v>
      </c>
      <c r="C34" s="117" t="s">
        <v>281</v>
      </c>
      <c r="D34" s="117" t="s">
        <v>50</v>
      </c>
      <c r="E34" s="117" t="s">
        <v>97</v>
      </c>
      <c r="F34" s="117" t="s">
        <v>98</v>
      </c>
      <c r="G34" s="117" t="s">
        <v>231</v>
      </c>
      <c r="H34" s="117" t="s">
        <v>232</v>
      </c>
      <c r="I34" s="121">
        <v>157900</v>
      </c>
      <c r="J34" s="121">
        <v>157900</v>
      </c>
      <c r="K34" s="121">
        <v>157900</v>
      </c>
      <c r="L34" s="121"/>
      <c r="M34" s="121"/>
      <c r="N34" s="117"/>
      <c r="O34" s="117"/>
      <c r="P34" s="117"/>
      <c r="Q34" s="121"/>
      <c r="R34" s="121"/>
      <c r="S34" s="121"/>
      <c r="T34" s="121"/>
      <c r="U34" s="121"/>
      <c r="V34" s="121"/>
      <c r="W34" s="121"/>
    </row>
    <row r="35" s="115" customFormat="1" ht="41" customHeight="1" outlineLevel="1" spans="1:23">
      <c r="A35" s="117" t="s">
        <v>261</v>
      </c>
      <c r="B35" s="117" t="s">
        <v>282</v>
      </c>
      <c r="C35" s="117" t="s">
        <v>281</v>
      </c>
      <c r="D35" s="117" t="s">
        <v>50</v>
      </c>
      <c r="E35" s="117" t="s">
        <v>97</v>
      </c>
      <c r="F35" s="117" t="s">
        <v>98</v>
      </c>
      <c r="G35" s="117" t="s">
        <v>283</v>
      </c>
      <c r="H35" s="117" t="s">
        <v>284</v>
      </c>
      <c r="I35" s="121">
        <v>117100</v>
      </c>
      <c r="J35" s="121">
        <v>117100</v>
      </c>
      <c r="K35" s="121">
        <v>117100</v>
      </c>
      <c r="L35" s="121"/>
      <c r="M35" s="121"/>
      <c r="N35" s="117"/>
      <c r="O35" s="117"/>
      <c r="P35" s="117"/>
      <c r="Q35" s="121"/>
      <c r="R35" s="121"/>
      <c r="S35" s="121"/>
      <c r="T35" s="121"/>
      <c r="U35" s="121"/>
      <c r="V35" s="121"/>
      <c r="W35" s="121"/>
    </row>
    <row r="36" s="115" customFormat="1" ht="41" customHeight="1" outlineLevel="1" spans="1:23">
      <c r="A36" s="117" t="s">
        <v>261</v>
      </c>
      <c r="B36" s="117" t="s">
        <v>282</v>
      </c>
      <c r="C36" s="117" t="s">
        <v>281</v>
      </c>
      <c r="D36" s="117" t="s">
        <v>50</v>
      </c>
      <c r="E36" s="117" t="s">
        <v>97</v>
      </c>
      <c r="F36" s="117" t="s">
        <v>98</v>
      </c>
      <c r="G36" s="117" t="s">
        <v>285</v>
      </c>
      <c r="H36" s="117" t="s">
        <v>286</v>
      </c>
      <c r="I36" s="121">
        <v>290500</v>
      </c>
      <c r="J36" s="121">
        <v>290500</v>
      </c>
      <c r="K36" s="121">
        <v>290500</v>
      </c>
      <c r="L36" s="121"/>
      <c r="M36" s="121"/>
      <c r="N36" s="117"/>
      <c r="O36" s="117"/>
      <c r="P36" s="117"/>
      <c r="Q36" s="121"/>
      <c r="R36" s="121"/>
      <c r="S36" s="121"/>
      <c r="T36" s="121"/>
      <c r="U36" s="121"/>
      <c r="V36" s="121"/>
      <c r="W36" s="121"/>
    </row>
    <row r="37" s="115" customFormat="1" ht="30" customHeight="1" spans="1:23">
      <c r="A37" s="118" t="s">
        <v>35</v>
      </c>
      <c r="B37" s="118"/>
      <c r="C37" s="118"/>
      <c r="D37" s="118"/>
      <c r="E37" s="118"/>
      <c r="F37" s="118"/>
      <c r="G37" s="118"/>
      <c r="H37" s="118"/>
      <c r="I37" s="121">
        <v>21050000</v>
      </c>
      <c r="J37" s="121">
        <v>11050000</v>
      </c>
      <c r="K37" s="121">
        <v>11050000</v>
      </c>
      <c r="L37" s="121"/>
      <c r="M37" s="121"/>
      <c r="N37" s="121"/>
      <c r="O37" s="121"/>
      <c r="P37" s="121"/>
      <c r="Q37" s="121"/>
      <c r="R37" s="121">
        <v>10000000</v>
      </c>
      <c r="S37" s="121"/>
      <c r="T37" s="121"/>
      <c r="U37" s="121"/>
      <c r="V37" s="121"/>
      <c r="W37" s="121">
        <v>10000000</v>
      </c>
    </row>
  </sheetData>
  <mergeCells count="28">
    <mergeCell ref="A3:W3"/>
    <mergeCell ref="A4:I4"/>
    <mergeCell ref="J5:M5"/>
    <mergeCell ref="N5:P5"/>
    <mergeCell ref="R5:W5"/>
    <mergeCell ref="J6:K6"/>
    <mergeCell ref="A37:H3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5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workbookViewId="0">
      <pane ySplit="1" topLeftCell="A11" activePane="bottomLeft" state="frozen"/>
      <selection/>
      <selection pane="bottomLeft" activeCell="B12" sqref="B12:B16"/>
    </sheetView>
  </sheetViews>
  <sheetFormatPr defaultColWidth="9.14166666666667" defaultRowHeight="12" customHeight="1"/>
  <cols>
    <col min="1" max="1" width="19.625" customWidth="1"/>
    <col min="2" max="2" width="19.25" customWidth="1"/>
    <col min="3" max="3" width="9.625" customWidth="1"/>
    <col min="4" max="4" width="13.5" customWidth="1"/>
    <col min="5" max="5" width="19.625" customWidth="1"/>
    <col min="6" max="6" width="5" customWidth="1"/>
    <col min="7" max="7" width="10.3166666666667" customWidth="1"/>
    <col min="8" max="8" width="9.31666666666667" customWidth="1"/>
    <col min="9" max="9" width="9.125" customWidth="1"/>
    <col min="10" max="10" width="62.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287</v>
      </c>
    </row>
    <row r="3" ht="28.5" customHeight="1" spans="1:10">
      <c r="A3" s="44" t="s">
        <v>288</v>
      </c>
      <c r="B3" s="29"/>
      <c r="C3" s="29"/>
      <c r="D3" s="29"/>
      <c r="E3" s="29"/>
      <c r="F3" s="45"/>
      <c r="G3" s="29"/>
      <c r="H3" s="45"/>
      <c r="I3" s="45"/>
      <c r="J3" s="29"/>
    </row>
    <row r="4" ht="21" customHeight="1" spans="1:1">
      <c r="A4" s="5" t="str">
        <f>"单位名称：芒市人民政府交通运输局"&amp;""</f>
        <v>单位名称：芒市人民政府交通运输局</v>
      </c>
    </row>
    <row r="5" ht="36" customHeight="1" spans="1:10">
      <c r="A5" s="46" t="s">
        <v>289</v>
      </c>
      <c r="B5" s="46" t="s">
        <v>290</v>
      </c>
      <c r="C5" s="46" t="s">
        <v>291</v>
      </c>
      <c r="D5" s="46" t="s">
        <v>292</v>
      </c>
      <c r="E5" s="46" t="s">
        <v>293</v>
      </c>
      <c r="F5" s="90" t="s">
        <v>294</v>
      </c>
      <c r="G5" s="46" t="s">
        <v>295</v>
      </c>
      <c r="H5" s="47" t="s">
        <v>296</v>
      </c>
      <c r="I5" s="47" t="s">
        <v>297</v>
      </c>
      <c r="J5" s="46" t="s">
        <v>298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26" customHeight="1" spans="1:10">
      <c r="A7" s="107" t="s">
        <v>50</v>
      </c>
      <c r="B7" s="107"/>
      <c r="C7" s="107"/>
      <c r="D7" s="107"/>
      <c r="E7" s="107"/>
      <c r="F7" s="107"/>
      <c r="G7" s="107"/>
      <c r="H7" s="107"/>
      <c r="I7" s="107"/>
      <c r="J7" s="107"/>
    </row>
    <row r="8" ht="33" customHeight="1" spans="1:10">
      <c r="A8" s="108" t="s">
        <v>281</v>
      </c>
      <c r="B8" s="108" t="s">
        <v>299</v>
      </c>
      <c r="C8" s="108" t="s">
        <v>300</v>
      </c>
      <c r="D8" s="108" t="s">
        <v>301</v>
      </c>
      <c r="E8" s="108" t="s">
        <v>302</v>
      </c>
      <c r="F8" s="108" t="s">
        <v>303</v>
      </c>
      <c r="G8" s="107" t="s">
        <v>304</v>
      </c>
      <c r="H8" s="107" t="s">
        <v>305</v>
      </c>
      <c r="I8" s="108" t="s">
        <v>306</v>
      </c>
      <c r="J8" s="108" t="s">
        <v>307</v>
      </c>
    </row>
    <row r="9" ht="33" customHeight="1" spans="1:10">
      <c r="A9" s="108"/>
      <c r="B9" s="108" t="s">
        <v>299</v>
      </c>
      <c r="C9" s="108" t="s">
        <v>308</v>
      </c>
      <c r="D9" s="108" t="s">
        <v>309</v>
      </c>
      <c r="E9" s="108" t="s">
        <v>310</v>
      </c>
      <c r="F9" s="108" t="s">
        <v>311</v>
      </c>
      <c r="G9" s="107" t="s">
        <v>312</v>
      </c>
      <c r="H9" s="107" t="s">
        <v>313</v>
      </c>
      <c r="I9" s="108" t="s">
        <v>314</v>
      </c>
      <c r="J9" s="108" t="s">
        <v>315</v>
      </c>
    </row>
    <row r="10" ht="33" customHeight="1" spans="1:10">
      <c r="A10" s="108"/>
      <c r="B10" s="108" t="s">
        <v>299</v>
      </c>
      <c r="C10" s="108" t="s">
        <v>316</v>
      </c>
      <c r="D10" s="108" t="s">
        <v>317</v>
      </c>
      <c r="E10" s="108" t="s">
        <v>318</v>
      </c>
      <c r="F10" s="108" t="s">
        <v>311</v>
      </c>
      <c r="G10" s="107" t="s">
        <v>319</v>
      </c>
      <c r="H10" s="107" t="s">
        <v>313</v>
      </c>
      <c r="I10" s="108" t="s">
        <v>314</v>
      </c>
      <c r="J10" s="108" t="s">
        <v>320</v>
      </c>
    </row>
    <row r="11" ht="33" customHeight="1" spans="1:10">
      <c r="A11" s="108"/>
      <c r="B11" s="108" t="s">
        <v>299</v>
      </c>
      <c r="C11" s="108" t="s">
        <v>316</v>
      </c>
      <c r="D11" s="108" t="s">
        <v>317</v>
      </c>
      <c r="E11" s="108" t="s">
        <v>321</v>
      </c>
      <c r="F11" s="108" t="s">
        <v>311</v>
      </c>
      <c r="G11" s="107" t="s">
        <v>319</v>
      </c>
      <c r="H11" s="107" t="s">
        <v>313</v>
      </c>
      <c r="I11" s="108" t="s">
        <v>314</v>
      </c>
      <c r="J11" s="108" t="s">
        <v>320</v>
      </c>
    </row>
    <row r="12" ht="33" customHeight="1" spans="1:10">
      <c r="A12" s="108" t="s">
        <v>277</v>
      </c>
      <c r="B12" s="108" t="s">
        <v>277</v>
      </c>
      <c r="C12" s="108" t="s">
        <v>300</v>
      </c>
      <c r="D12" s="108" t="s">
        <v>322</v>
      </c>
      <c r="E12" s="108" t="s">
        <v>323</v>
      </c>
      <c r="F12" s="108" t="s">
        <v>311</v>
      </c>
      <c r="G12" s="107" t="s">
        <v>324</v>
      </c>
      <c r="H12" s="107" t="s">
        <v>325</v>
      </c>
      <c r="I12" s="108" t="s">
        <v>314</v>
      </c>
      <c r="J12" s="108" t="s">
        <v>277</v>
      </c>
    </row>
    <row r="13" ht="33" customHeight="1" spans="1:10">
      <c r="A13" s="108"/>
      <c r="B13" s="108" t="s">
        <v>277</v>
      </c>
      <c r="C13" s="108" t="s">
        <v>300</v>
      </c>
      <c r="D13" s="108" t="s">
        <v>301</v>
      </c>
      <c r="E13" s="108" t="s">
        <v>326</v>
      </c>
      <c r="F13" s="108" t="s">
        <v>311</v>
      </c>
      <c r="G13" s="107" t="s">
        <v>327</v>
      </c>
      <c r="H13" s="107" t="s">
        <v>313</v>
      </c>
      <c r="I13" s="108" t="s">
        <v>314</v>
      </c>
      <c r="J13" s="108" t="s">
        <v>277</v>
      </c>
    </row>
    <row r="14" ht="33" customHeight="1" spans="1:10">
      <c r="A14" s="108"/>
      <c r="B14" s="108" t="s">
        <v>277</v>
      </c>
      <c r="C14" s="108" t="s">
        <v>308</v>
      </c>
      <c r="D14" s="108" t="s">
        <v>328</v>
      </c>
      <c r="E14" s="108" t="s">
        <v>329</v>
      </c>
      <c r="F14" s="108" t="s">
        <v>311</v>
      </c>
      <c r="G14" s="107" t="s">
        <v>330</v>
      </c>
      <c r="H14" s="107" t="s">
        <v>313</v>
      </c>
      <c r="I14" s="108" t="s">
        <v>314</v>
      </c>
      <c r="J14" s="108" t="s">
        <v>277</v>
      </c>
    </row>
    <row r="15" ht="33" customHeight="1" spans="1:10">
      <c r="A15" s="108"/>
      <c r="B15" s="108" t="s">
        <v>277</v>
      </c>
      <c r="C15" s="108" t="s">
        <v>308</v>
      </c>
      <c r="D15" s="108" t="s">
        <v>309</v>
      </c>
      <c r="E15" s="108" t="s">
        <v>331</v>
      </c>
      <c r="F15" s="108" t="s">
        <v>311</v>
      </c>
      <c r="G15" s="107" t="s">
        <v>332</v>
      </c>
      <c r="H15" s="107" t="s">
        <v>313</v>
      </c>
      <c r="I15" s="108" t="s">
        <v>314</v>
      </c>
      <c r="J15" s="108" t="s">
        <v>277</v>
      </c>
    </row>
    <row r="16" ht="33" customHeight="1" spans="1:10">
      <c r="A16" s="109"/>
      <c r="B16" s="109" t="s">
        <v>277</v>
      </c>
      <c r="C16" s="109" t="s">
        <v>316</v>
      </c>
      <c r="D16" s="109" t="s">
        <v>317</v>
      </c>
      <c r="E16" s="109" t="s">
        <v>333</v>
      </c>
      <c r="F16" s="109" t="s">
        <v>311</v>
      </c>
      <c r="G16" s="110" t="s">
        <v>334</v>
      </c>
      <c r="H16" s="110" t="s">
        <v>313</v>
      </c>
      <c r="I16" s="109" t="s">
        <v>314</v>
      </c>
      <c r="J16" s="109" t="s">
        <v>277</v>
      </c>
    </row>
    <row r="17" ht="33" customHeight="1" spans="1:10">
      <c r="A17" s="111" t="s">
        <v>265</v>
      </c>
      <c r="B17" s="111" t="s">
        <v>335</v>
      </c>
      <c r="C17" s="111" t="s">
        <v>300</v>
      </c>
      <c r="D17" s="111" t="s">
        <v>322</v>
      </c>
      <c r="E17" s="111" t="s">
        <v>336</v>
      </c>
      <c r="F17" s="111" t="s">
        <v>303</v>
      </c>
      <c r="G17" s="112" t="s">
        <v>337</v>
      </c>
      <c r="H17" s="112" t="s">
        <v>338</v>
      </c>
      <c r="I17" s="111" t="s">
        <v>306</v>
      </c>
      <c r="J17" s="111" t="s">
        <v>339</v>
      </c>
    </row>
    <row r="18" ht="33" customHeight="1" spans="1:10">
      <c r="A18" s="111"/>
      <c r="B18" s="111" t="s">
        <v>335</v>
      </c>
      <c r="C18" s="111" t="s">
        <v>300</v>
      </c>
      <c r="D18" s="111" t="s">
        <v>301</v>
      </c>
      <c r="E18" s="111" t="s">
        <v>340</v>
      </c>
      <c r="F18" s="111" t="s">
        <v>303</v>
      </c>
      <c r="G18" s="112" t="s">
        <v>341</v>
      </c>
      <c r="H18" s="112" t="s">
        <v>313</v>
      </c>
      <c r="I18" s="111" t="s">
        <v>306</v>
      </c>
      <c r="J18" s="111" t="s">
        <v>342</v>
      </c>
    </row>
    <row r="19" ht="33" customHeight="1" spans="1:10">
      <c r="A19" s="111"/>
      <c r="B19" s="111" t="s">
        <v>335</v>
      </c>
      <c r="C19" s="111" t="s">
        <v>300</v>
      </c>
      <c r="D19" s="111" t="s">
        <v>343</v>
      </c>
      <c r="E19" s="111" t="s">
        <v>344</v>
      </c>
      <c r="F19" s="111" t="s">
        <v>303</v>
      </c>
      <c r="G19" s="112" t="s">
        <v>319</v>
      </c>
      <c r="H19" s="112" t="s">
        <v>313</v>
      </c>
      <c r="I19" s="111" t="s">
        <v>306</v>
      </c>
      <c r="J19" s="111" t="s">
        <v>345</v>
      </c>
    </row>
    <row r="20" ht="33" customHeight="1" spans="1:10">
      <c r="A20" s="111"/>
      <c r="B20" s="111" t="s">
        <v>335</v>
      </c>
      <c r="C20" s="111" t="s">
        <v>308</v>
      </c>
      <c r="D20" s="111" t="s">
        <v>309</v>
      </c>
      <c r="E20" s="111" t="s">
        <v>346</v>
      </c>
      <c r="F20" s="111" t="s">
        <v>303</v>
      </c>
      <c r="G20" s="112" t="s">
        <v>330</v>
      </c>
      <c r="H20" s="112" t="s">
        <v>313</v>
      </c>
      <c r="I20" s="111" t="s">
        <v>306</v>
      </c>
      <c r="J20" s="111" t="s">
        <v>347</v>
      </c>
    </row>
    <row r="21" ht="33" customHeight="1" spans="1:10">
      <c r="A21" s="111"/>
      <c r="B21" s="111" t="s">
        <v>335</v>
      </c>
      <c r="C21" s="111" t="s">
        <v>316</v>
      </c>
      <c r="D21" s="111" t="s">
        <v>317</v>
      </c>
      <c r="E21" s="111" t="s">
        <v>348</v>
      </c>
      <c r="F21" s="111" t="s">
        <v>303</v>
      </c>
      <c r="G21" s="112" t="s">
        <v>334</v>
      </c>
      <c r="H21" s="112" t="s">
        <v>313</v>
      </c>
      <c r="I21" s="111" t="s">
        <v>306</v>
      </c>
      <c r="J21" s="111" t="s">
        <v>349</v>
      </c>
    </row>
    <row r="22" ht="33" customHeight="1" spans="1:10">
      <c r="A22" s="111" t="s">
        <v>275</v>
      </c>
      <c r="B22" s="111" t="s">
        <v>350</v>
      </c>
      <c r="C22" s="111" t="s">
        <v>300</v>
      </c>
      <c r="D22" s="111" t="s">
        <v>322</v>
      </c>
      <c r="E22" s="111" t="s">
        <v>351</v>
      </c>
      <c r="F22" s="111" t="s">
        <v>303</v>
      </c>
      <c r="G22" s="112" t="s">
        <v>341</v>
      </c>
      <c r="H22" s="112" t="s">
        <v>352</v>
      </c>
      <c r="I22" s="111" t="s">
        <v>306</v>
      </c>
      <c r="J22" s="111" t="s">
        <v>353</v>
      </c>
    </row>
    <row r="23" ht="33" customHeight="1" spans="1:10">
      <c r="A23" s="111"/>
      <c r="B23" s="111" t="s">
        <v>350</v>
      </c>
      <c r="C23" s="111" t="s">
        <v>300</v>
      </c>
      <c r="D23" s="111" t="s">
        <v>343</v>
      </c>
      <c r="E23" s="111" t="s">
        <v>354</v>
      </c>
      <c r="F23" s="111" t="s">
        <v>303</v>
      </c>
      <c r="G23" s="112" t="s">
        <v>327</v>
      </c>
      <c r="H23" s="112" t="s">
        <v>313</v>
      </c>
      <c r="I23" s="111" t="s">
        <v>306</v>
      </c>
      <c r="J23" s="111" t="s">
        <v>345</v>
      </c>
    </row>
    <row r="24" ht="33" customHeight="1" spans="1:10">
      <c r="A24" s="111"/>
      <c r="B24" s="111" t="s">
        <v>350</v>
      </c>
      <c r="C24" s="111" t="s">
        <v>308</v>
      </c>
      <c r="D24" s="111" t="s">
        <v>309</v>
      </c>
      <c r="E24" s="111" t="s">
        <v>346</v>
      </c>
      <c r="F24" s="111" t="s">
        <v>303</v>
      </c>
      <c r="G24" s="112" t="s">
        <v>330</v>
      </c>
      <c r="H24" s="112" t="s">
        <v>313</v>
      </c>
      <c r="I24" s="111" t="s">
        <v>306</v>
      </c>
      <c r="J24" s="111" t="s">
        <v>347</v>
      </c>
    </row>
    <row r="25" ht="33" customHeight="1" spans="1:10">
      <c r="A25" s="111"/>
      <c r="B25" s="111" t="s">
        <v>350</v>
      </c>
      <c r="C25" s="111" t="s">
        <v>316</v>
      </c>
      <c r="D25" s="111" t="s">
        <v>317</v>
      </c>
      <c r="E25" s="111" t="s">
        <v>348</v>
      </c>
      <c r="F25" s="111" t="s">
        <v>303</v>
      </c>
      <c r="G25" s="112" t="s">
        <v>319</v>
      </c>
      <c r="H25" s="112" t="s">
        <v>313</v>
      </c>
      <c r="I25" s="111" t="s">
        <v>306</v>
      </c>
      <c r="J25" s="111" t="s">
        <v>349</v>
      </c>
    </row>
    <row r="26" ht="33" customHeight="1" spans="1:10">
      <c r="A26" s="111" t="s">
        <v>273</v>
      </c>
      <c r="B26" s="111" t="s">
        <v>355</v>
      </c>
      <c r="C26" s="111" t="s">
        <v>300</v>
      </c>
      <c r="D26" s="111" t="s">
        <v>322</v>
      </c>
      <c r="E26" s="111" t="s">
        <v>356</v>
      </c>
      <c r="F26" s="111" t="s">
        <v>303</v>
      </c>
      <c r="G26" s="112" t="s">
        <v>357</v>
      </c>
      <c r="H26" s="112" t="s">
        <v>338</v>
      </c>
      <c r="I26" s="111" t="s">
        <v>306</v>
      </c>
      <c r="J26" s="111" t="s">
        <v>339</v>
      </c>
    </row>
    <row r="27" ht="33" customHeight="1" spans="1:10">
      <c r="A27" s="111"/>
      <c r="B27" s="111" t="s">
        <v>355</v>
      </c>
      <c r="C27" s="111" t="s">
        <v>300</v>
      </c>
      <c r="D27" s="111" t="s">
        <v>301</v>
      </c>
      <c r="E27" s="111" t="s">
        <v>358</v>
      </c>
      <c r="F27" s="111" t="s">
        <v>303</v>
      </c>
      <c r="G27" s="112" t="s">
        <v>319</v>
      </c>
      <c r="H27" s="112" t="s">
        <v>313</v>
      </c>
      <c r="I27" s="111" t="s">
        <v>306</v>
      </c>
      <c r="J27" s="111" t="s">
        <v>342</v>
      </c>
    </row>
    <row r="28" ht="33" customHeight="1" spans="1:10">
      <c r="A28" s="111"/>
      <c r="B28" s="111" t="s">
        <v>355</v>
      </c>
      <c r="C28" s="111" t="s">
        <v>300</v>
      </c>
      <c r="D28" s="111" t="s">
        <v>343</v>
      </c>
      <c r="E28" s="111" t="s">
        <v>359</v>
      </c>
      <c r="F28" s="111" t="s">
        <v>303</v>
      </c>
      <c r="G28" s="112" t="s">
        <v>327</v>
      </c>
      <c r="H28" s="112" t="s">
        <v>313</v>
      </c>
      <c r="I28" s="111" t="s">
        <v>306</v>
      </c>
      <c r="J28" s="111" t="s">
        <v>345</v>
      </c>
    </row>
    <row r="29" ht="33" customHeight="1" spans="1:10">
      <c r="A29" s="111"/>
      <c r="B29" s="111" t="s">
        <v>355</v>
      </c>
      <c r="C29" s="111" t="s">
        <v>308</v>
      </c>
      <c r="D29" s="111" t="s">
        <v>309</v>
      </c>
      <c r="E29" s="111" t="s">
        <v>360</v>
      </c>
      <c r="F29" s="111" t="s">
        <v>303</v>
      </c>
      <c r="G29" s="112" t="s">
        <v>361</v>
      </c>
      <c r="H29" s="112" t="s">
        <v>313</v>
      </c>
      <c r="I29" s="111" t="s">
        <v>306</v>
      </c>
      <c r="J29" s="111" t="s">
        <v>362</v>
      </c>
    </row>
    <row r="30" ht="33" customHeight="1" spans="1:10">
      <c r="A30" s="111"/>
      <c r="B30" s="111" t="s">
        <v>355</v>
      </c>
      <c r="C30" s="111" t="s">
        <v>316</v>
      </c>
      <c r="D30" s="111" t="s">
        <v>317</v>
      </c>
      <c r="E30" s="111" t="s">
        <v>348</v>
      </c>
      <c r="F30" s="111" t="s">
        <v>303</v>
      </c>
      <c r="G30" s="112" t="s">
        <v>363</v>
      </c>
      <c r="H30" s="112" t="s">
        <v>313</v>
      </c>
      <c r="I30" s="111" t="s">
        <v>306</v>
      </c>
      <c r="J30" s="111" t="s">
        <v>349</v>
      </c>
    </row>
    <row r="31" ht="33" customHeight="1" spans="1:10">
      <c r="A31" s="113" t="s">
        <v>260</v>
      </c>
      <c r="B31" s="113" t="s">
        <v>46</v>
      </c>
      <c r="C31" s="113" t="s">
        <v>300</v>
      </c>
      <c r="D31" s="113" t="s">
        <v>301</v>
      </c>
      <c r="E31" s="113" t="s">
        <v>364</v>
      </c>
      <c r="F31" s="113" t="s">
        <v>311</v>
      </c>
      <c r="G31" s="114" t="s">
        <v>365</v>
      </c>
      <c r="H31" s="114" t="s">
        <v>366</v>
      </c>
      <c r="I31" s="113" t="s">
        <v>314</v>
      </c>
      <c r="J31" s="113" t="s">
        <v>367</v>
      </c>
    </row>
    <row r="32" ht="33" customHeight="1" spans="1:10">
      <c r="A32" s="108"/>
      <c r="B32" s="108" t="s">
        <v>46</v>
      </c>
      <c r="C32" s="108" t="s">
        <v>308</v>
      </c>
      <c r="D32" s="108" t="s">
        <v>309</v>
      </c>
      <c r="E32" s="108" t="s">
        <v>368</v>
      </c>
      <c r="F32" s="108" t="s">
        <v>311</v>
      </c>
      <c r="G32" s="107" t="s">
        <v>330</v>
      </c>
      <c r="H32" s="107" t="s">
        <v>313</v>
      </c>
      <c r="I32" s="108" t="s">
        <v>314</v>
      </c>
      <c r="J32" s="108" t="s">
        <v>367</v>
      </c>
    </row>
    <row r="33" ht="33" customHeight="1" spans="1:10">
      <c r="A33" s="108"/>
      <c r="B33" s="108" t="s">
        <v>46</v>
      </c>
      <c r="C33" s="108" t="s">
        <v>316</v>
      </c>
      <c r="D33" s="108" t="s">
        <v>317</v>
      </c>
      <c r="E33" s="108" t="s">
        <v>369</v>
      </c>
      <c r="F33" s="108" t="s">
        <v>303</v>
      </c>
      <c r="G33" s="107" t="s">
        <v>363</v>
      </c>
      <c r="H33" s="107" t="s">
        <v>313</v>
      </c>
      <c r="I33" s="108" t="s">
        <v>306</v>
      </c>
      <c r="J33" s="108" t="s">
        <v>367</v>
      </c>
    </row>
  </sheetData>
  <mergeCells count="14">
    <mergeCell ref="A3:J3"/>
    <mergeCell ref="A4:H4"/>
    <mergeCell ref="A8:A11"/>
    <mergeCell ref="A12:A16"/>
    <mergeCell ref="A17:A21"/>
    <mergeCell ref="A22:A25"/>
    <mergeCell ref="A26:A30"/>
    <mergeCell ref="A31:A33"/>
    <mergeCell ref="B8:B11"/>
    <mergeCell ref="B12:B16"/>
    <mergeCell ref="B17:B21"/>
    <mergeCell ref="B22:B25"/>
    <mergeCell ref="B26:B30"/>
    <mergeCell ref="B31:B33"/>
  </mergeCells>
  <pageMargins left="0.751388888888889" right="0.751388888888889" top="0.629861111111111" bottom="0.984027777777778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dcterms:created xsi:type="dcterms:W3CDTF">2025-01-21T02:50:00Z</dcterms:created>
  <dcterms:modified xsi:type="dcterms:W3CDTF">2025-02-03T15:34:59Z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2052-11.8.6.8810</vt:lpwstr>
  </property>
</Properties>
</file>