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 firstSheet="13" activeTab="15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<sst xmlns="http://schemas.openxmlformats.org/spreadsheetml/2006/main" count="940" uniqueCount="338">
  <si>
    <t>预算01-1表</t>
  </si>
  <si>
    <t>2026年部门财务收支预算总表</t>
  </si>
  <si>
    <t>单位名称：云南芒市产业园区管理委员会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</si>
  <si>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</si>
  <si>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</si>
  <si>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</si>
  <si>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</si>
  <si>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</si>
  <si>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</si>
  <si>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</si>
  <si>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</si>
  <si>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</si>
  <si>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</si>
  <si>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</si>
  <si>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</si>
  <si>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</si>
  <si>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</si>
  <si>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</si>
  <si>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</si>
  <si>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</si>
  <si>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</si>
  <si>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</si>
  <si>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</si>
  <si>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</si>
  <si>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</si>
  <si>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</si>
  <si>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</si>
  <si>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</si>
  <si>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</si>
  <si>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</si>
  <si>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</si>
  <si>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</si>
  <si>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</si>
  <si>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</si>
  <si>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</si>
  <si>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</si>
  <si>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</si>
  <si>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</si>
  <si>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</si>
  <si>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</si>
  <si>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</si>
  <si>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</si>
  <si>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</si>
  <si>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</si>
  <si>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</si>
  <si>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</si>
  <si>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</si>
  <si>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</si>
  <si>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553001</t>
  </si>
  <si>
    <t>云南芒市产业园区管理委员会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</si>
  <si>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</si>
  <si>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</si>
  <si>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</si>
  <si>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</si>
  <si>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</si>
  <si>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</si>
  <si>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</si>
  <si>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</si>
  <si>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</si>
  <si>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</si>
  <si>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</si>
  <si>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</si>
  <si>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</si>
  <si>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</si>
  <si>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</si>
  <si>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</si>
  <si>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</si>
  <si>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</si>
  <si>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</si>
  <si>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</si>
  <si>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</si>
  <si>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</si>
  <si>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</si>
  <si>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</si>
  <si>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</si>
  <si>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</si>
  <si>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</si>
  <si>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</si>
  <si>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</si>
  <si>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</si>
  <si>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</si>
  <si>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</si>
  <si>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</si>
  <si>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</si>
  <si>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</si>
  <si>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</si>
  <si>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</si>
  <si>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</si>
  <si>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</si>
  <si>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</si>
  <si>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</si>
  <si>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</si>
  <si>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</si>
  <si>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</si>
  <si>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</si>
  <si>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</si>
  <si>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</si>
  <si>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</si>
  <si>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</si>
  <si>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</si>
  <si>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</si>
  <si>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</si>
  <si>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</si>
  <si>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</si>
  <si>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</si>
  <si>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</si>
  <si>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</si>
  <si>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</si>
  <si>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</si>
  <si>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</si>
  <si>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</si>
  <si>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</si>
  <si>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</si>
  <si>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</si>
  <si>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</si>
  <si>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</si>
  <si>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</si>
  <si>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</si>
  <si>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</si>
  <si>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</si>
  <si>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</si>
  <si>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</si>
  <si>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</si>
  <si>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</si>
  <si>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</si>
  <si>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</si>
  <si>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</si>
  <si>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</si>
  <si>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</si>
  <si>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</si>
  <si>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</si>
  <si>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</si>
  <si>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</si>
  <si>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</si>
  <si>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</si>
  <si>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</si>
  <si>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</si>
  <si>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</si>
  <si>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</si>
  <si>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</si>
  <si>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</si>
  <si>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</si>
  <si>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</si>
  <si>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</si>
  <si>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</si>
  <si>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</si>
  <si>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</si>
  <si>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</si>
  <si>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</si>
  <si>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</si>
  <si>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</si>
  <si>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</si>
  <si>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</si>
  <si>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</si>
  <si>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</si>
  <si>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</si>
  <si>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</si>
  <si>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</si>
  <si>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</si>
  <si>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</si>
  <si>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</si>
  <si>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</si>
  <si>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</si>
  <si>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</si>
  <si>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</si>
  <si>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</si>
  <si>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</si>
  <si>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</si>
  <si>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533103241100002295604</t>
  </si>
  <si>
    <t>事业人员支出工资</t>
  </si>
  <si>
    <t>30101</t>
  </si>
  <si>
    <t>基本工资</t>
  </si>
  <si>
    <t>533103241100002295589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</si>
  <si>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</si>
  <si>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</si>
  <si>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</si>
  <si>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</si>
  <si>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</si>
  <si>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</si>
  <si>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</si>
  <si>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533103210000000020416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</si>
  <si>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</si>
  <si>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</si>
  <si>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</si>
  <si>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</si>
  <si>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</si>
  <si>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</si>
  <si>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</si>
  <si>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</si>
  <si>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</si>
  <si>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533103210000000020417</t>
  </si>
  <si>
    <t>30113</t>
  </si>
  <si>
    <t>533103241100002295592</t>
  </si>
  <si>
    <t>一般公用经费</t>
  </si>
  <si>
    <t>30211</t>
  </si>
  <si>
    <t>差旅费</t>
  </si>
  <si>
    <t>30201</t>
  </si>
  <si>
    <t>办公费</t>
  </si>
  <si>
    <t>30226</t>
  </si>
  <si>
    <t>劳务费</t>
  </si>
  <si>
    <t>30206</t>
  </si>
  <si>
    <t>电费</t>
  </si>
  <si>
    <t>30207</t>
  </si>
  <si>
    <t>邮电费</t>
  </si>
  <si>
    <t>533103241100002298245</t>
  </si>
  <si>
    <t>公用经费安排的公务接待费</t>
  </si>
  <si>
    <t>30217</t>
  </si>
  <si>
    <t>30239</t>
  </si>
  <si>
    <t>其他交通费用</t>
  </si>
  <si>
    <t>30299</t>
  </si>
  <si>
    <t>其他商品和服务支出</t>
  </si>
  <si>
    <t>533103261100005143659</t>
  </si>
  <si>
    <t>公用经费安排的因公出国（境）费</t>
  </si>
  <si>
    <t>30212</t>
  </si>
  <si>
    <t>因公出国（境）费用</t>
  </si>
  <si>
    <t>30227</t>
  </si>
  <si>
    <t>委托业务费</t>
  </si>
  <si>
    <t>30205</t>
  </si>
  <si>
    <t>水费</t>
  </si>
  <si>
    <t>533103241100002298262</t>
  </si>
  <si>
    <t>公用经费安排的对个人和家庭的补助</t>
  </si>
  <si>
    <t>30305</t>
  </si>
  <si>
    <t>生活补助</t>
  </si>
  <si>
    <t>533103210000000017954</t>
  </si>
  <si>
    <t>退休公用经费</t>
  </si>
  <si>
    <t>533103241100002295591</t>
  </si>
  <si>
    <t>工会经费</t>
  </si>
  <si>
    <t>30228</t>
  </si>
  <si>
    <t>533103241100002295605</t>
  </si>
  <si>
    <t>公务交通补贴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</si>
  <si>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</si>
  <si>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</si>
  <si>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</si>
  <si>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</si>
  <si>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</si>
  <si>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</si>
  <si>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</si>
  <si>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</si>
  <si>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</si>
  <si>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</si>
  <si>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533103261100004977503</t>
  </si>
  <si>
    <t>业务经费</t>
  </si>
  <si>
    <t>533103261100004976681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</si>
  <si>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</si>
  <si>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</si>
  <si>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</si>
  <si>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</si>
  <si>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</si>
  <si>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</si>
  <si>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</si>
  <si>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</si>
  <si>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</si>
  <si>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</si>
  <si>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</si>
  <si>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</si>
  <si>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当年能保证机构正常运转</t>
  </si>
  <si>
    <t>产出指标</t>
  </si>
  <si>
    <t>数量指标</t>
  </si>
  <si>
    <t>=</t>
  </si>
  <si>
    <t>100</t>
  </si>
  <si>
    <t>%</t>
  </si>
  <si>
    <t>定量指标</t>
  </si>
  <si>
    <t>效益指标</t>
  </si>
  <si>
    <t>经济效益</t>
  </si>
  <si>
    <t>经济影响</t>
  </si>
  <si>
    <t>满意度指标</t>
  </si>
  <si>
    <t>服务对象满意度</t>
  </si>
  <si>
    <t>满意度</t>
  </si>
  <si>
    <t>&gt;=</t>
  </si>
  <si>
    <t>98</t>
  </si>
  <si>
    <t>单位自有资金达到当年预期收入</t>
  </si>
  <si>
    <t>自有资金带来的经济影响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</si>
  <si>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</si>
  <si>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</si>
  <si>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</si>
  <si>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</si>
  <si>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</si>
  <si>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</si>
  <si>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备注：云南芒市产业园区管理委员会无部门政府性基金经费预算，本表无数据，公开空表。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</si>
  <si>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</si>
  <si>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</si>
  <si>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</si>
  <si>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</si>
  <si>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</si>
  <si>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</si>
  <si>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</si>
  <si>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</si>
  <si>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</si>
  <si>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</si>
  <si>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</si>
  <si>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</si>
  <si>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</si>
  <si>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备注：云南芒市产业园区管理委员会无部门政府采购经费预算，本表无数据，公开空表。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</si>
  <si>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</si>
  <si>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</si>
  <si>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</si>
  <si>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</si>
  <si>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备注：云南芒市产业园区管理委员会无部门政府购买服务经费预算，本表无数据，公开空表。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</si>
  <si>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</si>
  <si>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</si>
  <si>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</si>
  <si>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</si>
  <si>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</si>
  <si>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</si>
  <si>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</si>
  <si>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</si>
  <si>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</si>
  <si>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</si>
  <si>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</si>
  <si>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</si>
  <si>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</si>
  <si>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</si>
  <si>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</si>
  <si>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</si>
  <si>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备注：云南芒市产业园区管理委员会无市对下转移支付经费预算，本表无数据，公开空表。</t>
  </si>
  <si>
    <t>预算09-2表</t>
  </si>
  <si>
    <t>2026年市对下转移支付绩效目标表</t>
  </si>
  <si>
    <t/>
  </si>
  <si>
    <t>备注：云南芒市产业园区管理委员会无市对下转移支付绩效目标，本表无数据，公开空表。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</si>
  <si>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</si>
  <si>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</si>
  <si>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</si>
  <si>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</si>
  <si>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</si>
  <si>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</si>
  <si>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</si>
  <si>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</si>
  <si>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</si>
  <si>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2.云南芒市产业园区管理委员会无新增资产配置，本表无数据，公开空表。</t>
  </si>
  <si>
    <t>预算11表</t>
  </si>
  <si>
    <t>2026年上级转移支付补助项目支出预算表</t>
  </si>
  <si>
    <t>上级补助</t>
  </si>
  <si>
    <t>备注：云南芒市产业园区管理委员会无上级补助项目支出经费预算，本表无数据，公开空表。</t>
  </si>
  <si>
    <t>预算12表</t>
  </si>
  <si>
    <t>2026年部门项目支出中期规划预算表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</si>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</sst>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>
      <alignment horizontal="center" vertical="center"/>
    </xf>
    <xf numFmtId="0" fontId="4" fillId="0" borderId="4" xfId="0" applyBorder="1" applyAlignment="1" applyProtection="1">
      <alignment horizontal="center" vertical="center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8" xfId="0" applyBorder="1" applyAlignment="1" applyProtection="1">
      <alignment horizontal="center" vertical="center"/>
      <protection locked="0"/>
    </xf>
    <xf numFmtId="0" fontId="4" fillId="0" borderId="6" xfId="0" applyBorder="1" applyAlignment="1">
      <alignment horizontal="center" vertical="center"/>
    </xf>
    <xf numFmtId="0" fontId="4" fillId="0" borderId="9" xfId="0" applyBorder="1" applyAlignment="1" applyProtection="1">
      <alignment horizontal="center" vertical="center" wrapText="1"/>
      <protection locked="0"/>
    </xf>
    <xf numFmtId="0" fontId="4" fillId="0" borderId="2" xfId="0" applyBorder="1" applyAlignment="1" applyProtection="1">
      <alignment horizontal="center" vertical="center" wrapText="1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right" vertical="top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>
      <alignment horizontal="right" vertical="top"/>
    </xf>
    <xf numFmtId="0" fontId="4" fillId="0" borderId="11" xfId="0" applyBorder="1" applyAlignment="1">
      <alignment horizontal="center" vertical="center" wrapText="1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 wrapText="1"/>
    </xf>
    <xf numFmtId="0" fontId="4" fillId="0" borderId="12" xfId="0" applyBorder="1" applyAlignment="1" applyProtection="1">
      <alignment horizontal="center" vertical="center" wrapText="1"/>
      <protection locked="0"/>
    </xf>
    <xf numFmtId="0" fontId="4" fillId="0" borderId="13" xfId="0" applyBorder="1" applyAlignment="1">
      <alignment horizontal="center" vertical="center" wrapText="1"/>
    </xf>
    <xf numFmtId="0" fontId="4" fillId="0" borderId="13" xfId="0" applyBorder="1" applyAlignment="1" applyProtection="1">
      <alignment horizontal="center" vertical="center"/>
      <protection locked="0"/>
    </xf>
    <xf numFmtId="0" fontId="4" fillId="0" borderId="13" xfId="0" applyBorder="1" applyAlignment="1" applyProtection="1">
      <alignment horizontal="center" vertical="center" wrapText="1"/>
      <protection locked="0"/>
    </xf>
    <xf numFmtId="0" fontId="4" fillId="0" borderId="14" xfId="0" applyBorder="1" applyAlignment="1">
      <alignment horizontal="center" vertical="center" wrapText="1"/>
    </xf>
    <xf numFmtId="0" fontId="4" fillId="0" borderId="14" xfId="0" applyBorder="1" applyAlignment="1" applyProtection="1">
      <alignment horizontal="center" vertical="center" wrapText="1"/>
      <protection locked="0"/>
    </xf>
    <xf numFmtId="0" fontId="4" fillId="0" borderId="14" xfId="0" applyBorder="1" applyAlignment="1">
      <alignment horizontal="center" vertical="center"/>
    </xf>
    <xf numFmtId="0" fontId="4" fillId="0" borderId="14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 vertical="top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right" vertical="top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49" fontId="5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33.2857142857143" customWidth="1"/>
    <col min="2" max="2" width="29.8571428571429" customWidth="1"/>
    <col min="3" max="3" width="31.1428571428571" customWidth="1"/>
    <col min="4" max="4" width="30.8571428571429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">
        <v>1</v>
      </c>
      <c r="B2" s="178"/>
      <c r="C2" s="178"/>
      <c r="D2" s="178"/>
    </row>
    <row r="3" ht="18.75" customHeight="1" spans="1:4">
      <c r="A3" s="176" t="s">
        <v>2</v>
      </c>
      <c r="B3" s="176"/>
      <c r="C3" s="179"/>
      <c r="D3" s="177" t="s">
        <v>3</v>
      </c>
    </row>
    <row r="4" ht="18.75" customHeight="1" spans="1:4">
      <c r="A4" s="136" t="s">
        <v>4</v>
      </c>
      <c r="B4" s="136"/>
      <c r="C4" s="136" t="s">
        <v>5</v>
      </c>
      <c r="D4" s="136"/>
    </row>
    <row r="5" ht="18.75" customHeight="1" spans="1:4">
      <c r="A5" s="136" t="s">
        <v>6</v>
      </c>
      <c r="B5" s="136" t="s">
        <v>7</v>
      </c>
      <c r="C5" s="136" t="s">
        <v>8</v>
      </c>
      <c r="D5" s="136" t="s">
        <v>7</v>
      </c>
    </row>
    <row r="6" ht="18.75" customHeight="1" spans="1:4">
      <c r="A6" s="134" t="s">
        <v>9</v>
      </c>
      <c r="B6" s="135">
        <v>2826771.31</v>
      </c>
      <c r="C6" s="134" t="str">
        <f>"一"&amp;"、"&amp;"一般公共服务支出"</f>
        <v>一、一般公共服务支出</v>
      </c>
      <c r="D6" s="135">
        <v>2408802.96</v>
      </c>
    </row>
    <row r="7" ht="18.75" customHeight="1" spans="1:4">
      <c r="A7" s="134" t="s">
        <v>10</v>
      </c>
      <c r="B7" s="135"/>
      <c r="C7" s="134" t="str">
        <f>"二"&amp;"、"&amp;"社会保障和就业支出"</f>
        <v>二、社会保障和就业支出</v>
      </c>
      <c r="D7" s="135">
        <v>245783.95</v>
      </c>
    </row>
    <row r="8" ht="18.75" customHeight="1" spans="1:4">
      <c r="A8" s="134" t="s">
        <v>11</v>
      </c>
      <c r="B8" s="135"/>
      <c r="C8" s="134" t="str">
        <f>"三"&amp;"、"&amp;"卫生健康支出"</f>
        <v>三、卫生健康支出</v>
      </c>
      <c r="D8" s="135">
        <v>96792.4</v>
      </c>
    </row>
    <row r="9" ht="18.75" customHeight="1" spans="1:4">
      <c r="A9" s="134" t="s">
        <v>12</v>
      </c>
      <c r="B9" s="135"/>
      <c r="C9" s="134" t="str">
        <f>"四"&amp;"、"&amp;"住房保障支出"</f>
        <v>四、住房保障支出</v>
      </c>
      <c r="D9" s="135">
        <v>175392</v>
      </c>
    </row>
    <row r="10" ht="18.75" customHeight="1" spans="1:4">
      <c r="A10" s="134" t="s">
        <v>13</v>
      </c>
      <c r="B10" s="135">
        <v>100000</v>
      </c>
      <c r="C10" s="134"/>
      <c r="D10" s="135"/>
    </row>
    <row r="11" ht="18.75" customHeight="1" spans="1:4">
      <c r="A11" s="134" t="s">
        <v>14</v>
      </c>
      <c r="B11" s="135"/>
      <c r="C11" s="134"/>
      <c r="D11" s="135"/>
    </row>
    <row r="12" ht="18.75" customHeight="1" spans="1:4">
      <c r="A12" s="134" t="s">
        <v>15</v>
      </c>
      <c r="B12" s="135"/>
      <c r="C12" s="134"/>
      <c r="D12" s="135"/>
    </row>
    <row r="13" ht="18.75" customHeight="1" spans="1:4">
      <c r="A13" s="134" t="s">
        <v>16</v>
      </c>
      <c r="B13" s="135"/>
      <c r="C13" s="134"/>
      <c r="D13" s="135"/>
    </row>
    <row r="14" ht="18.75" customHeight="1" spans="1:4">
      <c r="A14" s="134" t="s">
        <v>17</v>
      </c>
      <c r="B14" s="135"/>
      <c r="C14" s="134"/>
      <c r="D14" s="135"/>
    </row>
    <row r="15" ht="18.75" customHeight="1" spans="1:4">
      <c r="A15" s="134" t="s">
        <v>18</v>
      </c>
      <c r="B15" s="135">
        <v>100000</v>
      </c>
      <c r="C15" s="134"/>
      <c r="D15" s="135"/>
    </row>
    <row r="16" ht="18.75" customHeight="1" spans="1:4">
      <c r="A16" s="134"/>
      <c r="B16" s="135"/>
      <c r="C16" s="134"/>
      <c r="D16" s="135"/>
    </row>
    <row r="17" ht="18.75" customHeight="1" spans="1:4">
      <c r="A17" s="134"/>
      <c r="B17" s="135"/>
      <c r="C17" s="134"/>
      <c r="D17" s="135"/>
    </row>
    <row r="18" ht="18.75" customHeight="1" spans="1:4">
      <c r="A18" s="134"/>
      <c r="B18" s="135"/>
      <c r="C18" s="134"/>
      <c r="D18" s="135"/>
    </row>
    <row r="19" ht="18.75" customHeight="1" spans="1:4">
      <c r="A19" s="134"/>
      <c r="B19" s="135"/>
      <c r="C19" s="134"/>
      <c r="D19" s="135"/>
    </row>
    <row r="20" ht="18.75" customHeight="1" spans="1:4">
      <c r="A20" s="134"/>
      <c r="B20" s="135"/>
      <c r="C20" s="134"/>
      <c r="D20" s="135"/>
    </row>
    <row r="21" ht="18.75" customHeight="1" spans="1:4">
      <c r="A21" s="134"/>
      <c r="B21" s="135"/>
      <c r="C21" s="134"/>
      <c r="D21" s="135"/>
    </row>
    <row r="22" ht="18.75" customHeight="1" spans="1:4">
      <c r="A22" s="134"/>
      <c r="B22" s="135"/>
      <c r="C22" s="134"/>
      <c r="D22" s="135"/>
    </row>
    <row r="23" ht="18.75" customHeight="1" spans="1:4">
      <c r="A23" s="134"/>
      <c r="B23" s="135"/>
      <c r="C23" s="134"/>
      <c r="D23" s="135"/>
    </row>
    <row r="24" ht="18.75" customHeight="1" spans="1:4">
      <c r="A24" s="134"/>
      <c r="B24" s="135"/>
      <c r="C24" s="134"/>
      <c r="D24" s="135"/>
    </row>
    <row r="25" ht="18.75" customHeight="1" spans="1:4">
      <c r="A25" s="134"/>
      <c r="B25" s="135"/>
      <c r="C25" s="134"/>
      <c r="D25" s="135"/>
    </row>
    <row r="26" ht="18.75" customHeight="1" spans="1:4">
      <c r="A26" s="134"/>
      <c r="B26" s="135"/>
      <c r="C26" s="134"/>
      <c r="D26" s="135"/>
    </row>
    <row r="27" ht="18.75" customHeight="1" spans="1:4">
      <c r="A27" s="134"/>
      <c r="B27" s="135"/>
      <c r="C27" s="134"/>
      <c r="D27" s="135"/>
    </row>
    <row r="28" ht="18.75" customHeight="1" spans="1:4">
      <c r="A28" s="134"/>
      <c r="B28" s="135"/>
      <c r="C28" s="134"/>
      <c r="D28" s="135"/>
    </row>
    <row r="29" ht="18.75" customHeight="1" spans="1:4">
      <c r="A29" s="134"/>
      <c r="B29" s="135"/>
      <c r="C29" s="134"/>
      <c r="D29" s="135"/>
    </row>
    <row r="30" ht="18.75" customHeight="1" spans="1:4">
      <c r="A30" s="134"/>
      <c r="B30" s="135"/>
      <c r="C30" s="134"/>
      <c r="D30" s="135"/>
    </row>
    <row r="31" ht="18.75" customHeight="1" spans="1:4">
      <c r="A31" s="134"/>
      <c r="B31" s="135"/>
      <c r="C31" s="134"/>
      <c r="D31" s="135"/>
    </row>
    <row r="32" ht="18.75" customHeight="1" spans="1:4">
      <c r="A32" s="134" t="s">
        <v>19</v>
      </c>
      <c r="B32" s="135">
        <v>2926771.31</v>
      </c>
      <c r="C32" s="134" t="s">
        <v>20</v>
      </c>
      <c r="D32" s="135">
        <v>2926771.31</v>
      </c>
    </row>
    <row r="33" ht="18.75" customHeight="1" spans="1:4">
      <c r="A33" s="134" t="s">
        <v>21</v>
      </c>
      <c r="B33" s="135"/>
      <c r="C33" s="134" t="s">
        <v>22</v>
      </c>
      <c r="D33" s="135"/>
    </row>
    <row r="34" ht="18.75" customHeight="1" spans="1:4">
      <c r="A34" s="134" t="s">
        <v>23</v>
      </c>
      <c r="B34" s="135"/>
      <c r="C34" s="134" t="s">
        <v>23</v>
      </c>
      <c r="D34" s="135"/>
    </row>
    <row r="35" ht="18.75" customHeight="1" spans="1:4">
      <c r="A35" s="134" t="s">
        <v>24</v>
      </c>
      <c r="B35" s="135"/>
      <c r="C35" s="134" t="s">
        <v>25</v>
      </c>
      <c r="D35" s="135"/>
    </row>
    <row r="36" ht="18.75" customHeight="1" spans="1:4">
      <c r="A36" s="134" t="s">
        <v>26</v>
      </c>
      <c r="B36" s="135">
        <v>2926771.31</v>
      </c>
      <c r="C36" s="134" t="s">
        <v>27</v>
      </c>
      <c r="D36" s="135">
        <v>2926771.31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89"/>
      <c r="E1" s="89"/>
      <c r="F1" s="98" t="s">
        <v>272</v>
      </c>
    </row>
    <row r="2" ht="26.25" customHeight="1" spans="1:6">
      <c r="A2" s="118" t="s">
        <v>273</v>
      </c>
      <c r="B2" s="118" t="s">
        <v>274</v>
      </c>
      <c r="C2" s="119"/>
      <c r="D2" s="120"/>
      <c r="E2" s="120"/>
      <c r="F2" s="120"/>
    </row>
    <row r="3" ht="18" customHeight="1" spans="1:6">
      <c r="A3" s="29" t="s">
        <v>2</v>
      </c>
      <c r="B3" s="29" t="s">
        <v>275</v>
      </c>
      <c r="C3" s="121"/>
      <c r="D3" s="89"/>
      <c r="E3" s="89"/>
      <c r="F3" s="98" t="s">
        <v>3</v>
      </c>
    </row>
    <row r="4" ht="19.5" customHeight="1" spans="1:6">
      <c r="A4" s="60" t="s">
        <v>145</v>
      </c>
      <c r="B4" s="122" t="s">
        <v>52</v>
      </c>
      <c r="C4" s="60" t="s">
        <v>53</v>
      </c>
      <c r="D4" s="35" t="s">
        <v>276</v>
      </c>
      <c r="E4" s="35"/>
      <c r="F4" s="35"/>
    </row>
    <row r="5" ht="18.55" customHeight="1" spans="1:6">
      <c r="A5" s="60"/>
      <c r="B5" s="122"/>
      <c r="C5" s="60"/>
      <c r="D5" s="35" t="s">
        <v>33</v>
      </c>
      <c r="E5" s="35" t="s">
        <v>56</v>
      </c>
      <c r="F5" s="35" t="s">
        <v>57</v>
      </c>
    </row>
    <row r="6" ht="20.25" customHeight="1" spans="1:6">
      <c r="A6" s="60">
        <v>1</v>
      </c>
      <c r="B6" s="123" t="s">
        <v>64</v>
      </c>
      <c r="C6" s="123" t="s">
        <v>65</v>
      </c>
      <c r="D6" s="123" t="s">
        <v>66</v>
      </c>
      <c r="E6" s="123" t="s">
        <v>67</v>
      </c>
      <c r="F6" s="123" t="s">
        <v>68</v>
      </c>
    </row>
    <row r="7" ht="30" customHeight="1" spans="1:6">
      <c r="A7" s="33"/>
      <c r="B7" s="122"/>
      <c r="C7" s="33"/>
      <c r="D7" s="81"/>
      <c r="E7" s="124"/>
      <c r="F7" s="124"/>
    </row>
    <row r="8" ht="30" customHeight="1" spans="1:6">
      <c r="A8" s="22"/>
      <c r="B8" s="22"/>
      <c r="C8" s="22"/>
      <c r="D8" s="81"/>
      <c r="E8" s="124"/>
      <c r="F8" s="124"/>
    </row>
    <row r="9" ht="30" customHeight="1" spans="1:6">
      <c r="A9" s="20" t="s">
        <v>277</v>
      </c>
      <c r="B9" s="20" t="s">
        <v>277</v>
      </c>
      <c r="C9" s="20" t="s">
        <v>277</v>
      </c>
      <c r="D9" s="81"/>
      <c r="E9" s="124"/>
      <c r="F9" s="124"/>
    </row>
    <row r="10" customHeight="1" spans="1:6">
      <c r="A10" s="41" t="s">
        <v>278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2" sqref="A2:Q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4"/>
      <c r="P1" s="94"/>
      <c r="Q1" s="42" t="s">
        <v>279</v>
      </c>
    </row>
    <row r="2" ht="27.75" customHeight="1" spans="1:17">
      <c r="A2" s="43" t="s">
        <v>280</v>
      </c>
      <c r="B2" s="28"/>
      <c r="C2" s="28"/>
      <c r="D2" s="28"/>
      <c r="E2" s="28"/>
      <c r="F2" s="28"/>
      <c r="G2" s="28"/>
      <c r="H2" s="28"/>
      <c r="I2" s="28"/>
      <c r="J2" s="28"/>
      <c r="K2" s="95"/>
      <c r="L2" s="28"/>
      <c r="M2" s="28"/>
      <c r="N2" s="28"/>
      <c r="O2" s="95"/>
      <c r="P2" s="95"/>
      <c r="Q2" s="28"/>
    </row>
    <row r="3" ht="18.75" customHeight="1" spans="1:17">
      <c r="A3" s="30" t="s">
        <v>2</v>
      </c>
      <c r="B3" s="96"/>
      <c r="C3" s="96"/>
      <c r="D3" s="96"/>
      <c r="E3" s="96"/>
      <c r="F3" s="96"/>
      <c r="G3" s="31"/>
      <c r="H3" s="31"/>
      <c r="I3" s="31"/>
      <c r="J3" s="31"/>
      <c r="K3" s="1"/>
      <c r="L3" s="1"/>
      <c r="M3" s="1"/>
      <c r="N3" s="1"/>
      <c r="O3" s="97"/>
      <c r="P3" s="97"/>
      <c r="Q3" s="98" t="s">
        <v>30</v>
      </c>
    </row>
    <row r="4" ht="15.75" customHeight="1" spans="1:17">
      <c r="A4" s="11" t="s">
        <v>281</v>
      </c>
      <c r="B4" s="99" t="s">
        <v>282</v>
      </c>
      <c r="C4" s="99" t="s">
        <v>283</v>
      </c>
      <c r="D4" s="99" t="s">
        <v>284</v>
      </c>
      <c r="E4" s="99" t="s">
        <v>285</v>
      </c>
      <c r="F4" s="99" t="s">
        <v>286</v>
      </c>
      <c r="G4" s="46" t="s">
        <v>152</v>
      </c>
      <c r="H4" s="46"/>
      <c r="I4" s="46"/>
      <c r="J4" s="46"/>
      <c r="K4" s="100"/>
      <c r="L4" s="46"/>
      <c r="M4" s="46"/>
      <c r="N4" s="46"/>
      <c r="O4" s="75"/>
      <c r="P4" s="100"/>
      <c r="Q4" s="47"/>
    </row>
    <row r="5" ht="17.25" customHeight="1" spans="1:17">
      <c r="A5" s="16"/>
      <c r="B5" s="101"/>
      <c r="C5" s="101"/>
      <c r="D5" s="101"/>
      <c r="E5" s="101"/>
      <c r="F5" s="101"/>
      <c r="G5" s="101" t="s">
        <v>33</v>
      </c>
      <c r="H5" s="101" t="s">
        <v>37</v>
      </c>
      <c r="I5" s="101" t="s">
        <v>287</v>
      </c>
      <c r="J5" s="101" t="s">
        <v>288</v>
      </c>
      <c r="K5" s="102" t="s">
        <v>289</v>
      </c>
      <c r="L5" s="103" t="s">
        <v>290</v>
      </c>
      <c r="M5" s="103"/>
      <c r="N5" s="103"/>
      <c r="O5" s="104"/>
      <c r="P5" s="105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36</v>
      </c>
      <c r="I6" s="106"/>
      <c r="J6" s="106"/>
      <c r="K6" s="107"/>
      <c r="L6" s="106" t="s">
        <v>36</v>
      </c>
      <c r="M6" s="106" t="s">
        <v>43</v>
      </c>
      <c r="N6" s="106" t="s">
        <v>291</v>
      </c>
      <c r="O6" s="33" t="s">
        <v>45</v>
      </c>
      <c r="P6" s="107" t="s">
        <v>46</v>
      </c>
      <c r="Q6" s="106" t="s">
        <v>47</v>
      </c>
    </row>
    <row r="7" ht="15" customHeight="1" spans="1:17">
      <c r="A7" s="7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/>
      <c r="B8" s="111"/>
      <c r="C8" s="111"/>
      <c r="D8" s="112"/>
      <c r="E8" s="11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/>
      <c r="B9" s="111"/>
      <c r="C9" s="111"/>
      <c r="D9" s="112"/>
      <c r="E9" s="11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4" t="s">
        <v>277</v>
      </c>
      <c r="B10" s="115"/>
      <c r="C10" s="115"/>
      <c r="D10" s="115"/>
      <c r="E10" s="11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18" customHeight="1" spans="1:17">
      <c r="A11" s="41" t="s">
        <v>292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293</v>
      </c>
    </row>
    <row r="2" ht="36" customHeight="1" spans="1:14">
      <c r="A2" s="28" t="s">
        <v>294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88" t="s">
        <v>2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89"/>
      <c r="N3" s="42" t="s">
        <v>30</v>
      </c>
    </row>
    <row r="4" ht="15.75" customHeight="1" spans="1:14">
      <c r="A4" s="11" t="s">
        <v>281</v>
      </c>
      <c r="B4" s="11" t="s">
        <v>295</v>
      </c>
      <c r="C4" s="11" t="s">
        <v>296</v>
      </c>
      <c r="D4" s="12" t="s">
        <v>152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33</v>
      </c>
      <c r="E5" s="11" t="s">
        <v>37</v>
      </c>
      <c r="F5" s="11" t="s">
        <v>287</v>
      </c>
      <c r="G5" s="11" t="s">
        <v>288</v>
      </c>
      <c r="H5" s="11" t="s">
        <v>289</v>
      </c>
      <c r="I5" s="12" t="s">
        <v>290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1" t="s">
        <v>297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4" sqref="A4:O4"/>
    </sheetView>
  </sheetViews>
  <sheetFormatPr defaultColWidth="9.14285714285714" defaultRowHeight="14.25" customHeight="1"/>
  <cols>
    <col min="1" max="1" width="31" customWidth="1"/>
    <col min="2" max="15" width="7.04761904761905" customWidth="1"/>
  </cols>
  <sheetData>
    <row r="1" ht="13.5" customHeight="1" spans="1:15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298</v>
      </c>
      <c r="O1" s="66"/>
    </row>
    <row r="2" ht="27.75" customHeight="1" spans="1:15">
      <c r="A2" s="67" t="s">
        <v>299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8" t="s">
        <v>3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0" t="s">
        <v>2</v>
      </c>
      <c r="B4" s="71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ht="19.5" customHeight="1" spans="1:15">
      <c r="A5" s="73" t="s">
        <v>300</v>
      </c>
      <c r="B5" s="12" t="s">
        <v>152</v>
      </c>
      <c r="C5" s="13"/>
      <c r="D5" s="74"/>
      <c r="E5" s="75" t="s">
        <v>301</v>
      </c>
      <c r="F5" s="75"/>
      <c r="G5" s="75"/>
      <c r="H5" s="75"/>
      <c r="I5" s="75"/>
      <c r="J5" s="75"/>
      <c r="K5" s="75"/>
      <c r="L5" s="75"/>
      <c r="M5" s="75"/>
      <c r="N5" s="75"/>
      <c r="O5" s="76"/>
    </row>
    <row r="6" ht="40.5" customHeight="1" spans="1:15">
      <c r="A6" s="77"/>
      <c r="B6" s="16" t="s">
        <v>33</v>
      </c>
      <c r="C6" s="11" t="s">
        <v>37</v>
      </c>
      <c r="D6" s="78" t="s">
        <v>302</v>
      </c>
      <c r="E6" s="78" t="s">
        <v>303</v>
      </c>
      <c r="F6" s="78" t="s">
        <v>304</v>
      </c>
      <c r="G6" s="78" t="s">
        <v>305</v>
      </c>
      <c r="H6" s="78" t="s">
        <v>306</v>
      </c>
      <c r="I6" s="78" t="s">
        <v>307</v>
      </c>
      <c r="J6" s="78" t="s">
        <v>308</v>
      </c>
      <c r="K6" s="78" t="s">
        <v>309</v>
      </c>
      <c r="L6" s="78" t="s">
        <v>310</v>
      </c>
      <c r="M6" s="33" t="s">
        <v>311</v>
      </c>
      <c r="N6" s="79" t="s">
        <v>312</v>
      </c>
      <c r="O6" s="80" t="s">
        <v>313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77">
        <v>15</v>
      </c>
    </row>
    <row r="8" ht="19.5" customHeight="1" spans="1:15">
      <c r="A8" s="36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</row>
    <row r="9" ht="19.5" customHeight="1" spans="1:15">
      <c r="A9" s="36"/>
      <c r="B9" s="81"/>
      <c r="C9" s="81"/>
      <c r="D9" s="82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19.5" customHeight="1" spans="1:15">
      <c r="A10" s="50" t="s">
        <v>33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4"/>
      <c r="N10" s="84"/>
      <c r="O10" s="84"/>
    </row>
    <row r="11" customHeight="1" spans="1:15">
      <c r="A11" s="7" t="s">
        <v>314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5" t="s">
        <v>315</v>
      </c>
    </row>
    <row r="2" ht="28.5" customHeight="1" spans="1:10">
      <c r="A2" s="56" t="s">
        <v>316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">
        <v>2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245</v>
      </c>
      <c r="B4" s="34" t="s">
        <v>246</v>
      </c>
      <c r="C4" s="34" t="s">
        <v>247</v>
      </c>
      <c r="D4" s="34" t="s">
        <v>248</v>
      </c>
      <c r="E4" s="34" t="s">
        <v>249</v>
      </c>
      <c r="F4" s="60" t="s">
        <v>250</v>
      </c>
      <c r="G4" s="34" t="s">
        <v>251</v>
      </c>
      <c r="H4" s="60" t="s">
        <v>252</v>
      </c>
      <c r="I4" s="60" t="s">
        <v>253</v>
      </c>
      <c r="J4" s="34" t="s">
        <v>254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48"/>
      <c r="C6" s="48"/>
      <c r="D6" s="48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317</v>
      </c>
      <c r="C7" s="22" t="s">
        <v>317</v>
      </c>
      <c r="D7" s="22" t="s">
        <v>317</v>
      </c>
      <c r="E7" s="36" t="s">
        <v>317</v>
      </c>
      <c r="F7" s="22" t="s">
        <v>317</v>
      </c>
      <c r="G7" s="36" t="s">
        <v>317</v>
      </c>
      <c r="H7" s="22" t="s">
        <v>317</v>
      </c>
      <c r="I7" s="22" t="s">
        <v>317</v>
      </c>
      <c r="J7" s="36" t="s">
        <v>317</v>
      </c>
    </row>
    <row r="8" ht="15" customHeight="1" spans="1:10">
      <c r="A8" s="41" t="s">
        <v>318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showZeros="0" workbookViewId="0">
      <selection activeCell="A2" sqref="A2:H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319</v>
      </c>
    </row>
    <row r="2" ht="28.5" customHeight="1" spans="1:8">
      <c r="A2" s="43" t="s">
        <v>320</v>
      </c>
      <c r="B2" s="28"/>
      <c r="C2" s="28"/>
      <c r="D2" s="28"/>
      <c r="E2" s="28"/>
      <c r="F2" s="28"/>
      <c r="G2" s="28"/>
      <c r="H2" s="28"/>
    </row>
    <row r="3" ht="15" customHeight="1" spans="1:8">
      <c r="A3" s="30" t="s">
        <v>2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145</v>
      </c>
      <c r="B4" s="11" t="s">
        <v>321</v>
      </c>
      <c r="C4" s="11" t="s">
        <v>322</v>
      </c>
      <c r="D4" s="11" t="s">
        <v>323</v>
      </c>
      <c r="E4" s="11" t="s">
        <v>324</v>
      </c>
      <c r="F4" s="45" t="s">
        <v>325</v>
      </c>
      <c r="G4" s="46"/>
      <c r="H4" s="47"/>
    </row>
    <row r="5" ht="18" customHeight="1" spans="1:8">
      <c r="A5" s="18"/>
      <c r="B5" s="18"/>
      <c r="C5" s="18"/>
      <c r="D5" s="18"/>
      <c r="E5" s="18"/>
      <c r="F5" s="34" t="s">
        <v>285</v>
      </c>
      <c r="G5" s="34" t="s">
        <v>326</v>
      </c>
      <c r="H5" s="34" t="s">
        <v>327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8"/>
      <c r="B7" s="48"/>
      <c r="C7" s="48"/>
      <c r="D7" s="48"/>
      <c r="E7" s="48"/>
      <c r="F7" s="37"/>
      <c r="G7" s="49"/>
      <c r="H7" s="49"/>
    </row>
    <row r="8" ht="24" customHeight="1" spans="1:8">
      <c r="A8" s="50" t="s">
        <v>33</v>
      </c>
      <c r="B8" s="51"/>
      <c r="C8" s="51"/>
      <c r="D8" s="51"/>
      <c r="E8" s="51"/>
      <c r="F8" s="38"/>
      <c r="G8" s="52"/>
      <c r="H8" s="52"/>
    </row>
    <row r="9" ht="32" customHeight="1" spans="1:8">
      <c r="A9" s="53" t="s">
        <v>328</v>
      </c>
      <c r="B9" s="54"/>
      <c r="C9" s="54"/>
      <c r="D9" s="54"/>
      <c r="E9" s="54"/>
      <c r="F9" s="54"/>
      <c r="G9" s="54"/>
      <c r="H9" s="54"/>
    </row>
    <row r="15" customHeight="1" spans="1:8">
      <c r="A15" s="41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329</v>
      </c>
    </row>
    <row r="2" ht="27.75" customHeight="1" spans="1:11">
      <c r="A2" s="28" t="s">
        <v>330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0" customHeight="1" spans="1:11">
      <c r="A3" s="29" t="s">
        <v>2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30</v>
      </c>
    </row>
    <row r="4" ht="21.75" customHeight="1" spans="1:11">
      <c r="A4" s="33" t="s">
        <v>232</v>
      </c>
      <c r="B4" s="33" t="s">
        <v>147</v>
      </c>
      <c r="C4" s="33" t="s">
        <v>233</v>
      </c>
      <c r="D4" s="34" t="s">
        <v>148</v>
      </c>
      <c r="E4" s="34" t="s">
        <v>149</v>
      </c>
      <c r="F4" s="34" t="s">
        <v>234</v>
      </c>
      <c r="G4" s="34" t="s">
        <v>235</v>
      </c>
      <c r="H4" s="35" t="s">
        <v>33</v>
      </c>
      <c r="I4" s="35" t="s">
        <v>331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37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8"/>
    </row>
    <row r="10" ht="30" customHeight="1" spans="1:11">
      <c r="A10" s="39" t="s">
        <v>277</v>
      </c>
      <c r="B10" s="40"/>
      <c r="C10" s="40"/>
      <c r="D10" s="40"/>
      <c r="E10" s="40"/>
      <c r="F10" s="40"/>
      <c r="G10" s="40"/>
      <c r="H10" s="23"/>
      <c r="I10" s="23"/>
      <c r="J10" s="23"/>
      <c r="K10" s="38"/>
    </row>
    <row r="11" customHeight="1" spans="1:11">
      <c r="A11" s="41" t="s">
        <v>332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opLeftCell="A5" workbookViewId="0">
      <selection activeCell="A2" sqref="A2:G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333</v>
      </c>
    </row>
    <row r="2" ht="27.75" customHeight="1" spans="1:7">
      <c r="A2" s="5" t="s">
        <v>334</v>
      </c>
      <c r="B2" s="5"/>
      <c r="C2" s="5"/>
      <c r="D2" s="5"/>
      <c r="E2" s="5"/>
      <c r="F2" s="5"/>
      <c r="G2" s="5"/>
    </row>
    <row r="3" ht="17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233</v>
      </c>
      <c r="B4" s="10" t="s">
        <v>232</v>
      </c>
      <c r="C4" s="10" t="s">
        <v>147</v>
      </c>
      <c r="D4" s="11" t="s">
        <v>335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650000</v>
      </c>
      <c r="F8" s="23"/>
      <c r="G8" s="23"/>
    </row>
    <row r="9" ht="52.5" customHeight="1" spans="1:7">
      <c r="A9" s="24"/>
      <c r="B9" s="22" t="s">
        <v>336</v>
      </c>
      <c r="C9" s="22" t="s">
        <v>241</v>
      </c>
      <c r="D9" s="22" t="s">
        <v>337</v>
      </c>
      <c r="E9" s="23">
        <v>650000</v>
      </c>
      <c r="F9" s="23"/>
      <c r="G9" s="23"/>
    </row>
    <row r="10" ht="30" customHeight="1" spans="1:7">
      <c r="A10" s="25" t="s">
        <v>33</v>
      </c>
      <c r="B10" s="26" t="s">
        <v>317</v>
      </c>
      <c r="C10" s="26"/>
      <c r="D10" s="27"/>
      <c r="E10" s="23">
        <v>650000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28</v>
      </c>
      <c r="Q1" s="87" t="s">
        <v>28</v>
      </c>
    </row>
    <row r="2" ht="36.75" customHeight="1" spans="1:19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88" t="s">
        <v>2</v>
      </c>
      <c r="B3" s="8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87" t="s">
        <v>30</v>
      </c>
      <c r="Q3" s="87"/>
    </row>
    <row r="4" ht="21" customHeight="1" spans="1:19">
      <c r="A4" s="11" t="s">
        <v>31</v>
      </c>
      <c r="B4" s="11" t="s">
        <v>32</v>
      </c>
      <c r="C4" s="11" t="s">
        <v>33</v>
      </c>
      <c r="D4" s="45" t="s">
        <v>34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35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65" t="s">
        <v>41</v>
      </c>
      <c r="J5" s="65"/>
      <c r="K5" s="65"/>
      <c r="L5" s="65"/>
      <c r="M5" s="65"/>
      <c r="N5" s="65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7"/>
      <c r="B6" s="77"/>
      <c r="C6" s="77"/>
      <c r="D6" s="90"/>
      <c r="E6" s="90"/>
      <c r="F6" s="90"/>
      <c r="G6" s="77"/>
      <c r="H6" s="77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4" t="s">
        <v>48</v>
      </c>
      <c r="B8" s="174" t="s">
        <v>49</v>
      </c>
      <c r="C8" s="23">
        <v>2926771.31</v>
      </c>
      <c r="D8" s="23">
        <v>2926771.31</v>
      </c>
      <c r="E8" s="23">
        <v>2826771.31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5"/>
      <c r="C9" s="164">
        <v>2926771.31</v>
      </c>
      <c r="D9" s="164">
        <v>2926771.31</v>
      </c>
      <c r="E9" s="164">
        <v>2826771.31</v>
      </c>
      <c r="F9" s="164"/>
      <c r="G9" s="164"/>
      <c r="H9" s="164"/>
      <c r="I9" s="164">
        <v>100000</v>
      </c>
      <c r="J9" s="164"/>
      <c r="K9" s="164"/>
      <c r="L9" s="164"/>
      <c r="M9" s="164"/>
      <c r="N9" s="164">
        <v>100000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12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50</v>
      </c>
      <c r="O1" s="42"/>
    </row>
    <row r="2" ht="36" customHeight="1" spans="1:15">
      <c r="A2" s="167" t="s">
        <v>51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88" t="s">
        <v>2</v>
      </c>
      <c r="B3" s="88"/>
      <c r="C3" s="88"/>
      <c r="D3" s="88"/>
      <c r="E3" s="88"/>
      <c r="F3" s="88"/>
      <c r="G3" s="166"/>
      <c r="H3" s="166"/>
      <c r="I3" s="166"/>
      <c r="J3" s="166"/>
      <c r="K3" s="166"/>
      <c r="L3" s="166"/>
      <c r="M3" s="166"/>
      <c r="N3" s="42" t="s">
        <v>3</v>
      </c>
      <c r="O3" s="42"/>
    </row>
    <row r="4" ht="31.5" customHeight="1" spans="1:15">
      <c r="A4" s="168" t="s">
        <v>52</v>
      </c>
      <c r="B4" s="168" t="s">
        <v>53</v>
      </c>
      <c r="C4" s="168" t="s">
        <v>33</v>
      </c>
      <c r="D4" s="168" t="s">
        <v>37</v>
      </c>
      <c r="E4" s="168"/>
      <c r="F4" s="168"/>
      <c r="G4" s="168" t="s">
        <v>38</v>
      </c>
      <c r="H4" s="168" t="s">
        <v>39</v>
      </c>
      <c r="I4" s="168" t="s">
        <v>54</v>
      </c>
      <c r="J4" s="168" t="s">
        <v>55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36</v>
      </c>
      <c r="E5" s="168" t="s">
        <v>56</v>
      </c>
      <c r="F5" s="168" t="s">
        <v>57</v>
      </c>
      <c r="G5" s="168"/>
      <c r="H5" s="168"/>
      <c r="I5" s="168"/>
      <c r="J5" s="168" t="s">
        <v>36</v>
      </c>
      <c r="K5" s="168" t="s">
        <v>58</v>
      </c>
      <c r="L5" s="168" t="s">
        <v>59</v>
      </c>
      <c r="M5" s="168" t="s">
        <v>60</v>
      </c>
      <c r="N5" s="168" t="s">
        <v>61</v>
      </c>
      <c r="O5" s="168" t="s">
        <v>62</v>
      </c>
    </row>
    <row r="6" ht="18.75" customHeight="1" spans="1:15">
      <c r="A6" s="169" t="s">
        <v>63</v>
      </c>
      <c r="B6" s="169" t="s">
        <v>64</v>
      </c>
      <c r="C6" s="169" t="s">
        <v>65</v>
      </c>
      <c r="D6" s="169" t="s">
        <v>66</v>
      </c>
      <c r="E6" s="169" t="s">
        <v>67</v>
      </c>
      <c r="F6" s="169" t="s">
        <v>68</v>
      </c>
      <c r="G6" s="169" t="s">
        <v>69</v>
      </c>
      <c r="H6" s="169" t="s">
        <v>70</v>
      </c>
      <c r="I6" s="169" t="s">
        <v>71</v>
      </c>
      <c r="J6" s="169" t="s">
        <v>72</v>
      </c>
      <c r="K6" s="169" t="s">
        <v>73</v>
      </c>
      <c r="L6" s="169" t="s">
        <v>74</v>
      </c>
      <c r="M6" s="169" t="s">
        <v>75</v>
      </c>
      <c r="N6" s="169" t="s">
        <v>76</v>
      </c>
      <c r="O6" s="169" t="s">
        <v>77</v>
      </c>
    </row>
    <row r="7" ht="52.5" customHeight="1" spans="1:15">
      <c r="A7" s="170" t="s">
        <v>78</v>
      </c>
      <c r="B7" s="170" t="s">
        <v>79</v>
      </c>
      <c r="C7" s="135">
        <v>2408802.96</v>
      </c>
      <c r="D7" s="135">
        <v>2308802.96</v>
      </c>
      <c r="E7" s="135">
        <v>1658802.96</v>
      </c>
      <c r="F7" s="135">
        <v>650000</v>
      </c>
      <c r="G7" s="135"/>
      <c r="H7" s="135"/>
      <c r="I7" s="135"/>
      <c r="J7" s="135">
        <v>100000</v>
      </c>
      <c r="K7" s="135"/>
      <c r="L7" s="135"/>
      <c r="M7" s="135"/>
      <c r="N7" s="135"/>
      <c r="O7" s="135">
        <v>100000</v>
      </c>
    </row>
    <row r="8" ht="66" customHeight="1" spans="1:15">
      <c r="A8" s="171" t="s">
        <v>80</v>
      </c>
      <c r="B8" s="171" t="s">
        <v>81</v>
      </c>
      <c r="C8" s="135">
        <v>2408802.96</v>
      </c>
      <c r="D8" s="135">
        <v>2308802.96</v>
      </c>
      <c r="E8" s="135">
        <v>1658802.96</v>
      </c>
      <c r="F8" s="135">
        <v>650000</v>
      </c>
      <c r="G8" s="135"/>
      <c r="H8" s="135"/>
      <c r="I8" s="135"/>
      <c r="J8" s="135">
        <v>100000</v>
      </c>
      <c r="K8" s="135"/>
      <c r="L8" s="135"/>
      <c r="M8" s="135"/>
      <c r="N8" s="135"/>
      <c r="O8" s="135">
        <v>100000</v>
      </c>
    </row>
    <row r="9" ht="52.5" customHeight="1" spans="1:15">
      <c r="A9" s="172" t="s">
        <v>82</v>
      </c>
      <c r="B9" s="172" t="s">
        <v>83</v>
      </c>
      <c r="C9" s="135">
        <v>1188015.44</v>
      </c>
      <c r="D9" s="135">
        <v>1188015.44</v>
      </c>
      <c r="E9" s="135">
        <v>1188015.44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2" t="s">
        <v>84</v>
      </c>
      <c r="B10" s="172" t="s">
        <v>85</v>
      </c>
      <c r="C10" s="135">
        <v>470787.52</v>
      </c>
      <c r="D10" s="135">
        <v>470787.52</v>
      </c>
      <c r="E10" s="135">
        <v>470787.52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9" customHeight="1" spans="1:15">
      <c r="A11" s="172" t="s">
        <v>86</v>
      </c>
      <c r="B11" s="172" t="s">
        <v>87</v>
      </c>
      <c r="C11" s="135">
        <v>750000</v>
      </c>
      <c r="D11" s="135">
        <v>650000</v>
      </c>
      <c r="E11" s="135"/>
      <c r="F11" s="135">
        <v>650000</v>
      </c>
      <c r="G11" s="135"/>
      <c r="H11" s="135"/>
      <c r="I11" s="135"/>
      <c r="J11" s="135">
        <v>100000</v>
      </c>
      <c r="K11" s="135"/>
      <c r="L11" s="135"/>
      <c r="M11" s="135"/>
      <c r="N11" s="135"/>
      <c r="O11" s="135">
        <v>100000</v>
      </c>
    </row>
    <row r="12" ht="52.5" customHeight="1" spans="1:15">
      <c r="A12" s="170" t="s">
        <v>88</v>
      </c>
      <c r="B12" s="170" t="s">
        <v>89</v>
      </c>
      <c r="C12" s="135">
        <v>245783.95</v>
      </c>
      <c r="D12" s="135">
        <v>245783.95</v>
      </c>
      <c r="E12" s="135">
        <v>245783.95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1" t="s">
        <v>90</v>
      </c>
      <c r="B13" s="171" t="s">
        <v>91</v>
      </c>
      <c r="C13" s="135">
        <v>242713.92</v>
      </c>
      <c r="D13" s="135">
        <v>242713.92</v>
      </c>
      <c r="E13" s="135">
        <v>242713.92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2" t="s">
        <v>92</v>
      </c>
      <c r="B14" s="172" t="s">
        <v>93</v>
      </c>
      <c r="C14" s="135">
        <v>600</v>
      </c>
      <c r="D14" s="135">
        <v>600</v>
      </c>
      <c r="E14" s="135">
        <v>600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2" t="s">
        <v>94</v>
      </c>
      <c r="B15" s="172" t="s">
        <v>95</v>
      </c>
      <c r="C15" s="135">
        <v>242113.92</v>
      </c>
      <c r="D15" s="135">
        <v>242113.92</v>
      </c>
      <c r="E15" s="135">
        <v>242113.92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2" t="s">
        <v>96</v>
      </c>
      <c r="B16" s="172" t="s">
        <v>97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1" t="s">
        <v>98</v>
      </c>
      <c r="B17" s="171" t="s">
        <v>99</v>
      </c>
      <c r="C17" s="135">
        <v>3070.03</v>
      </c>
      <c r="D17" s="135">
        <v>3070.03</v>
      </c>
      <c r="E17" s="135">
        <v>3070.03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2" t="s">
        <v>100</v>
      </c>
      <c r="B18" s="172" t="s">
        <v>99</v>
      </c>
      <c r="C18" s="135">
        <v>3070.03</v>
      </c>
      <c r="D18" s="135">
        <v>3070.03</v>
      </c>
      <c r="E18" s="135">
        <v>3070.03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101</v>
      </c>
      <c r="B19" s="170" t="s">
        <v>102</v>
      </c>
      <c r="C19" s="135">
        <v>96792.4</v>
      </c>
      <c r="D19" s="135">
        <v>96792.4</v>
      </c>
      <c r="E19" s="135">
        <v>96792.4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1" t="s">
        <v>103</v>
      </c>
      <c r="B20" s="171" t="s">
        <v>104</v>
      </c>
      <c r="C20" s="135">
        <v>96792.4</v>
      </c>
      <c r="D20" s="135">
        <v>96792.4</v>
      </c>
      <c r="E20" s="135">
        <v>96792.4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2" t="s">
        <v>105</v>
      </c>
      <c r="B21" s="172" t="s">
        <v>106</v>
      </c>
      <c r="C21" s="135">
        <v>93869.2</v>
      </c>
      <c r="D21" s="135">
        <v>93869.2</v>
      </c>
      <c r="E21" s="135">
        <v>93869.2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2" t="s">
        <v>107</v>
      </c>
      <c r="B22" s="172" t="s">
        <v>108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2" t="s">
        <v>109</v>
      </c>
      <c r="B23" s="172" t="s">
        <v>110</v>
      </c>
      <c r="C23" s="135">
        <v>2923.2</v>
      </c>
      <c r="D23" s="135">
        <v>2923.2</v>
      </c>
      <c r="E23" s="135">
        <v>2923.2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111</v>
      </c>
      <c r="B24" s="170" t="s">
        <v>112</v>
      </c>
      <c r="C24" s="135">
        <v>175392</v>
      </c>
      <c r="D24" s="135">
        <v>175392</v>
      </c>
      <c r="E24" s="135">
        <v>175392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1" t="s">
        <v>113</v>
      </c>
      <c r="B25" s="171" t="s">
        <v>114</v>
      </c>
      <c r="C25" s="135">
        <v>175392</v>
      </c>
      <c r="D25" s="135">
        <v>175392</v>
      </c>
      <c r="E25" s="135">
        <v>175392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2" t="s">
        <v>115</v>
      </c>
      <c r="B26" s="172" t="s">
        <v>116</v>
      </c>
      <c r="C26" s="135">
        <v>175392</v>
      </c>
      <c r="D26" s="135">
        <v>175392</v>
      </c>
      <c r="E26" s="135">
        <v>175392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9" t="s">
        <v>33</v>
      </c>
      <c r="B27" s="169"/>
      <c r="C27" s="135">
        <v>2926771.31</v>
      </c>
      <c r="D27" s="135">
        <v>2826771.31</v>
      </c>
      <c r="E27" s="135">
        <v>2176771.31</v>
      </c>
      <c r="F27" s="135">
        <v>650000</v>
      </c>
      <c r="G27" s="135"/>
      <c r="H27" s="135"/>
      <c r="I27" s="135"/>
      <c r="J27" s="135">
        <v>100000</v>
      </c>
      <c r="K27" s="135"/>
      <c r="L27" s="135"/>
      <c r="M27" s="135"/>
      <c r="N27" s="135"/>
      <c r="O27" s="135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6" sqref="G1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58"/>
      <c r="B1" s="158"/>
      <c r="C1" s="158"/>
      <c r="D1" s="87" t="s">
        <v>117</v>
      </c>
    </row>
    <row r="2" ht="30.75" customHeight="1" spans="1:4">
      <c r="A2" s="159" t="s">
        <v>118</v>
      </c>
      <c r="B2" s="159"/>
      <c r="C2" s="159"/>
      <c r="D2" s="159"/>
    </row>
    <row r="3" ht="18.75" customHeight="1" spans="1:4">
      <c r="A3" s="88" t="s">
        <v>2</v>
      </c>
      <c r="B3" s="160"/>
      <c r="C3" s="160"/>
      <c r="D3" s="89" t="s">
        <v>3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3" t="s">
        <v>121</v>
      </c>
      <c r="B5" s="11" t="s">
        <v>7</v>
      </c>
      <c r="C5" s="73" t="s">
        <v>122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1" t="s">
        <v>123</v>
      </c>
      <c r="B7" s="23">
        <v>2826771.31</v>
      </c>
      <c r="C7" s="91" t="s">
        <v>124</v>
      </c>
      <c r="D7" s="23">
        <v>2826771.31</v>
      </c>
    </row>
    <row r="8" ht="19.5" customHeight="1" spans="1:4">
      <c r="A8" s="91" t="s">
        <v>125</v>
      </c>
      <c r="B8" s="23">
        <v>2826771.31</v>
      </c>
      <c r="C8" s="161" t="str">
        <f>"（"&amp;"一"&amp;"）"&amp;"一般公共服务支出"</f>
        <v>（一）一般公共服务支出</v>
      </c>
      <c r="D8" s="23">
        <v>2308802.96</v>
      </c>
    </row>
    <row r="9" ht="19.5" customHeight="1" spans="1:4">
      <c r="A9" s="162" t="s">
        <v>126</v>
      </c>
      <c r="B9" s="23"/>
      <c r="C9" s="161" t="str">
        <f>"（"&amp;"二"&amp;"）"&amp;"社会保障和就业支出"</f>
        <v>（二）社会保障和就业支出</v>
      </c>
      <c r="D9" s="23">
        <v>245783.95</v>
      </c>
    </row>
    <row r="10" ht="19.5" customHeight="1" spans="1:4">
      <c r="A10" s="162" t="s">
        <v>127</v>
      </c>
      <c r="B10" s="23"/>
      <c r="C10" s="161" t="str">
        <f>"（"&amp;"三"&amp;"）"&amp;"卫生健康支出"</f>
        <v>（三）卫生健康支出</v>
      </c>
      <c r="D10" s="23">
        <v>96792.4</v>
      </c>
    </row>
    <row r="11" ht="19.5" customHeight="1" spans="1:4">
      <c r="A11" s="162" t="s">
        <v>128</v>
      </c>
      <c r="B11" s="23"/>
      <c r="C11" s="161" t="str">
        <f>"（"&amp;"四"&amp;"）"&amp;"住房保障支出"</f>
        <v>（四）住房保障支出</v>
      </c>
      <c r="D11" s="23">
        <v>175392</v>
      </c>
    </row>
    <row r="12" ht="19.5" customHeight="1" spans="1:4">
      <c r="A12" s="162" t="s">
        <v>125</v>
      </c>
      <c r="B12" s="23"/>
      <c r="C12" s="161"/>
      <c r="D12" s="23"/>
    </row>
    <row r="13" ht="19.5" customHeight="1" spans="1:4">
      <c r="A13" s="162" t="s">
        <v>126</v>
      </c>
      <c r="B13" s="23"/>
      <c r="C13" s="161"/>
      <c r="D13" s="23"/>
    </row>
    <row r="14" ht="19.5" customHeight="1" spans="1:4">
      <c r="A14" s="162" t="s">
        <v>127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91"/>
      <c r="B20" s="23"/>
      <c r="C20" s="161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61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2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61"/>
      <c r="B30" s="23"/>
      <c r="C30" s="91"/>
      <c r="D30" s="23"/>
    </row>
    <row r="31" ht="18" customHeight="1" spans="1:4">
      <c r="A31" s="161"/>
      <c r="B31" s="23"/>
      <c r="C31" s="91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91"/>
      <c r="D34" s="164"/>
    </row>
    <row r="35" ht="19.5" customHeight="1" spans="1:4">
      <c r="A35" s="161"/>
      <c r="B35" s="23"/>
      <c r="C35" s="91" t="s">
        <v>129</v>
      </c>
      <c r="D35" s="23"/>
    </row>
    <row r="36" ht="19.5" customHeight="1" spans="1:4">
      <c r="A36" s="165" t="s">
        <v>26</v>
      </c>
      <c r="B36" s="23">
        <v>2826771.31</v>
      </c>
      <c r="C36" s="165" t="s">
        <v>27</v>
      </c>
      <c r="D36" s="23">
        <v>2826771.31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J12" sqref="J12:J1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6" t="s">
        <v>130</v>
      </c>
    </row>
    <row r="2" ht="33" customHeight="1" spans="1:7">
      <c r="A2" s="151" t="s">
        <v>131</v>
      </c>
      <c r="B2" s="151"/>
      <c r="C2" s="151"/>
      <c r="D2" s="151"/>
      <c r="E2" s="151"/>
      <c r="F2" s="151"/>
      <c r="G2" s="151"/>
    </row>
    <row r="3" ht="18.75" customHeight="1" spans="1:7">
      <c r="A3" s="152" t="s">
        <v>2</v>
      </c>
      <c r="B3" s="152"/>
      <c r="C3" s="125"/>
      <c r="D3" s="125"/>
      <c r="E3" s="125"/>
      <c r="F3" s="125"/>
      <c r="G3" s="126" t="s">
        <v>3</v>
      </c>
    </row>
    <row r="4" ht="18.75" customHeight="1" spans="1:7">
      <c r="A4" s="153" t="s">
        <v>132</v>
      </c>
      <c r="B4" s="153"/>
      <c r="C4" s="153" t="s">
        <v>33</v>
      </c>
      <c r="D4" s="153" t="s">
        <v>56</v>
      </c>
      <c r="E4" s="153"/>
      <c r="F4" s="153"/>
      <c r="G4" s="153" t="s">
        <v>57</v>
      </c>
    </row>
    <row r="5" ht="18.75" customHeight="1" spans="1:7">
      <c r="A5" s="153" t="s">
        <v>52</v>
      </c>
      <c r="B5" s="153" t="s">
        <v>53</v>
      </c>
      <c r="C5" s="153"/>
      <c r="D5" s="153" t="s">
        <v>36</v>
      </c>
      <c r="E5" s="153" t="s">
        <v>133</v>
      </c>
      <c r="F5" s="153" t="s">
        <v>134</v>
      </c>
      <c r="G5" s="153"/>
    </row>
    <row r="6" ht="18.75" customHeight="1" spans="1:7">
      <c r="A6" s="153" t="s">
        <v>63</v>
      </c>
      <c r="B6" s="153" t="s">
        <v>64</v>
      </c>
      <c r="C6" s="153" t="s">
        <v>65</v>
      </c>
      <c r="D6" s="153" t="s">
        <v>66</v>
      </c>
      <c r="E6" s="153" t="s">
        <v>67</v>
      </c>
      <c r="F6" s="153" t="s">
        <v>68</v>
      </c>
      <c r="G6" s="153" t="s">
        <v>69</v>
      </c>
    </row>
    <row r="7" ht="18.75" customHeight="1" spans="1:7">
      <c r="A7" s="154" t="s">
        <v>78</v>
      </c>
      <c r="B7" s="154" t="s">
        <v>79</v>
      </c>
      <c r="C7" s="155">
        <v>2308802.96</v>
      </c>
      <c r="D7" s="155">
        <v>1658802.96</v>
      </c>
      <c r="E7" s="155">
        <v>1374760</v>
      </c>
      <c r="F7" s="155">
        <v>284042.96</v>
      </c>
      <c r="G7" s="155">
        <v>650000</v>
      </c>
    </row>
    <row r="8" ht="30" customHeight="1" outlineLevel="1" spans="1:7">
      <c r="A8" s="156" t="s">
        <v>80</v>
      </c>
      <c r="B8" s="156" t="s">
        <v>81</v>
      </c>
      <c r="C8" s="155">
        <v>2308802.96</v>
      </c>
      <c r="D8" s="155">
        <v>1658802.96</v>
      </c>
      <c r="E8" s="155">
        <v>1374760</v>
      </c>
      <c r="F8" s="155">
        <v>284042.96</v>
      </c>
      <c r="G8" s="155">
        <v>650000</v>
      </c>
    </row>
    <row r="9" ht="18.75" customHeight="1" outlineLevel="2" spans="1:7">
      <c r="A9" s="157" t="s">
        <v>82</v>
      </c>
      <c r="B9" s="157" t="s">
        <v>83</v>
      </c>
      <c r="C9" s="155">
        <v>1188015.44</v>
      </c>
      <c r="D9" s="155">
        <v>1188015.44</v>
      </c>
      <c r="E9" s="155">
        <v>955784</v>
      </c>
      <c r="F9" s="155">
        <v>232231.44</v>
      </c>
      <c r="G9" s="155"/>
    </row>
    <row r="10" ht="18.75" customHeight="1" outlineLevel="2" spans="1:7">
      <c r="A10" s="157" t="s">
        <v>84</v>
      </c>
      <c r="B10" s="157" t="s">
        <v>85</v>
      </c>
      <c r="C10" s="155">
        <v>470787.52</v>
      </c>
      <c r="D10" s="155">
        <v>470787.52</v>
      </c>
      <c r="E10" s="155">
        <v>418976</v>
      </c>
      <c r="F10" s="155">
        <v>51811.52</v>
      </c>
      <c r="G10" s="155"/>
    </row>
    <row r="11" ht="31" customHeight="1" outlineLevel="2" spans="1:7">
      <c r="A11" s="157" t="s">
        <v>86</v>
      </c>
      <c r="B11" s="157" t="s">
        <v>87</v>
      </c>
      <c r="C11" s="155">
        <v>650000</v>
      </c>
      <c r="D11" s="155"/>
      <c r="E11" s="155"/>
      <c r="F11" s="155"/>
      <c r="G11" s="155">
        <v>650000</v>
      </c>
    </row>
    <row r="12" ht="18.75" customHeight="1" spans="1:7">
      <c r="A12" s="154" t="s">
        <v>88</v>
      </c>
      <c r="B12" s="154" t="s">
        <v>89</v>
      </c>
      <c r="C12" s="155">
        <v>245783.95</v>
      </c>
      <c r="D12" s="155">
        <v>245783.95</v>
      </c>
      <c r="E12" s="155">
        <v>245183.95</v>
      </c>
      <c r="F12" s="155">
        <v>600</v>
      </c>
      <c r="G12" s="155"/>
    </row>
    <row r="13" ht="18.75" customHeight="1" outlineLevel="1" spans="1:7">
      <c r="A13" s="156" t="s">
        <v>90</v>
      </c>
      <c r="B13" s="156" t="s">
        <v>91</v>
      </c>
      <c r="C13" s="155">
        <v>242713.92</v>
      </c>
      <c r="D13" s="155">
        <v>242713.92</v>
      </c>
      <c r="E13" s="155">
        <v>242113.92</v>
      </c>
      <c r="F13" s="155">
        <v>600</v>
      </c>
      <c r="G13" s="155"/>
    </row>
    <row r="14" ht="18.75" customHeight="1" outlineLevel="2" spans="1:7">
      <c r="A14" s="157" t="s">
        <v>92</v>
      </c>
      <c r="B14" s="157" t="s">
        <v>93</v>
      </c>
      <c r="C14" s="155">
        <v>600</v>
      </c>
      <c r="D14" s="155">
        <v>600</v>
      </c>
      <c r="E14" s="155"/>
      <c r="F14" s="155">
        <v>600</v>
      </c>
      <c r="G14" s="155"/>
    </row>
    <row r="15" ht="30" customHeight="1" outlineLevel="2" spans="1:7">
      <c r="A15" s="157" t="s">
        <v>94</v>
      </c>
      <c r="B15" s="157" t="s">
        <v>95</v>
      </c>
      <c r="C15" s="155">
        <v>242113.92</v>
      </c>
      <c r="D15" s="155">
        <v>242113.92</v>
      </c>
      <c r="E15" s="155">
        <v>242113.92</v>
      </c>
      <c r="F15" s="155"/>
      <c r="G15" s="155"/>
    </row>
    <row r="16" ht="18.75" customHeight="1" outlineLevel="1" spans="1:7">
      <c r="A16" s="156" t="s">
        <v>98</v>
      </c>
      <c r="B16" s="156" t="s">
        <v>99</v>
      </c>
      <c r="C16" s="155">
        <v>3070.03</v>
      </c>
      <c r="D16" s="155">
        <v>3070.03</v>
      </c>
      <c r="E16" s="155">
        <v>3070.03</v>
      </c>
      <c r="F16" s="155"/>
      <c r="G16" s="155"/>
    </row>
    <row r="17" ht="18.75" customHeight="1" outlineLevel="2" spans="1:7">
      <c r="A17" s="157" t="s">
        <v>100</v>
      </c>
      <c r="B17" s="157" t="s">
        <v>99</v>
      </c>
      <c r="C17" s="155">
        <v>3070.03</v>
      </c>
      <c r="D17" s="155">
        <v>3070.03</v>
      </c>
      <c r="E17" s="155">
        <v>3070.03</v>
      </c>
      <c r="F17" s="155"/>
      <c r="G17" s="155"/>
    </row>
    <row r="18" ht="18.75" customHeight="1" spans="1:7">
      <c r="A18" s="154" t="s">
        <v>101</v>
      </c>
      <c r="B18" s="154" t="s">
        <v>102</v>
      </c>
      <c r="C18" s="155">
        <v>96792.4</v>
      </c>
      <c r="D18" s="155">
        <v>96792.4</v>
      </c>
      <c r="E18" s="155">
        <v>96792.4</v>
      </c>
      <c r="F18" s="155"/>
      <c r="G18" s="155"/>
    </row>
    <row r="19" ht="18.75" customHeight="1" outlineLevel="1" spans="1:7">
      <c r="A19" s="156" t="s">
        <v>103</v>
      </c>
      <c r="B19" s="156" t="s">
        <v>104</v>
      </c>
      <c r="C19" s="155">
        <v>96792.4</v>
      </c>
      <c r="D19" s="155">
        <v>96792.4</v>
      </c>
      <c r="E19" s="155">
        <v>96792.4</v>
      </c>
      <c r="F19" s="155"/>
      <c r="G19" s="155"/>
    </row>
    <row r="20" ht="18.75" customHeight="1" outlineLevel="2" spans="1:7">
      <c r="A20" s="157" t="s">
        <v>105</v>
      </c>
      <c r="B20" s="157" t="s">
        <v>106</v>
      </c>
      <c r="C20" s="155">
        <v>93869.2</v>
      </c>
      <c r="D20" s="155">
        <v>93869.2</v>
      </c>
      <c r="E20" s="155">
        <v>93869.2</v>
      </c>
      <c r="F20" s="155"/>
      <c r="G20" s="155"/>
    </row>
    <row r="21" ht="27" customHeight="1" outlineLevel="2" spans="1:7">
      <c r="A21" s="157" t="s">
        <v>109</v>
      </c>
      <c r="B21" s="157" t="s">
        <v>110</v>
      </c>
      <c r="C21" s="155">
        <v>2923.2</v>
      </c>
      <c r="D21" s="155">
        <v>2923.2</v>
      </c>
      <c r="E21" s="155">
        <v>2923.2</v>
      </c>
      <c r="F21" s="155"/>
      <c r="G21" s="155"/>
    </row>
    <row r="22" ht="18.75" customHeight="1" spans="1:7">
      <c r="A22" s="154" t="s">
        <v>111</v>
      </c>
      <c r="B22" s="154" t="s">
        <v>112</v>
      </c>
      <c r="C22" s="155">
        <v>175392</v>
      </c>
      <c r="D22" s="155">
        <v>175392</v>
      </c>
      <c r="E22" s="155">
        <v>175392</v>
      </c>
      <c r="F22" s="155"/>
      <c r="G22" s="155"/>
    </row>
    <row r="23" ht="18.75" customHeight="1" outlineLevel="1" spans="1:7">
      <c r="A23" s="156" t="s">
        <v>113</v>
      </c>
      <c r="B23" s="156" t="s">
        <v>114</v>
      </c>
      <c r="C23" s="155">
        <v>175392</v>
      </c>
      <c r="D23" s="155">
        <v>175392</v>
      </c>
      <c r="E23" s="155">
        <v>175392</v>
      </c>
      <c r="F23" s="155"/>
      <c r="G23" s="155"/>
    </row>
    <row r="24" ht="18.75" customHeight="1" outlineLevel="2" spans="1:7">
      <c r="A24" s="157" t="s">
        <v>115</v>
      </c>
      <c r="B24" s="157" t="s">
        <v>116</v>
      </c>
      <c r="C24" s="155">
        <v>175392</v>
      </c>
      <c r="D24" s="155">
        <v>175392</v>
      </c>
      <c r="E24" s="155">
        <v>175392</v>
      </c>
      <c r="F24" s="155"/>
      <c r="G24" s="155"/>
    </row>
    <row r="25" ht="18.75" customHeight="1" spans="1:7">
      <c r="A25" s="153" t="s">
        <v>33</v>
      </c>
      <c r="B25" s="153"/>
      <c r="C25" s="155">
        <v>2826771.31</v>
      </c>
      <c r="D25" s="155">
        <v>2176771.31</v>
      </c>
      <c r="E25" s="155">
        <v>1892128.35</v>
      </c>
      <c r="F25" s="155">
        <v>284642.96</v>
      </c>
      <c r="G25" s="155">
        <v>650000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2" sqref="D1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135</v>
      </c>
    </row>
    <row r="2" ht="33.75" customHeight="1" spans="1:6">
      <c r="A2" s="145" t="s">
        <v>136</v>
      </c>
      <c r="B2" s="145"/>
      <c r="C2" s="145"/>
      <c r="D2" s="145"/>
      <c r="E2" s="145"/>
      <c r="F2" s="145"/>
    </row>
    <row r="3" ht="17" customHeight="1" spans="1:6">
      <c r="A3" s="146" t="s">
        <v>2</v>
      </c>
      <c r="B3" s="142"/>
      <c r="C3" s="143"/>
      <c r="D3" s="3"/>
      <c r="E3" s="1"/>
      <c r="F3" s="144" t="s">
        <v>30</v>
      </c>
    </row>
    <row r="4" ht="19.5" customHeight="1" spans="1:6">
      <c r="A4" s="11" t="s">
        <v>137</v>
      </c>
      <c r="B4" s="73" t="s">
        <v>138</v>
      </c>
      <c r="C4" s="12" t="s">
        <v>139</v>
      </c>
      <c r="D4" s="13"/>
      <c r="E4" s="14"/>
      <c r="F4" s="73" t="s">
        <v>140</v>
      </c>
    </row>
    <row r="5" ht="19.5" customHeight="1" spans="1:6">
      <c r="A5" s="18"/>
      <c r="B5" s="77"/>
      <c r="C5" s="35" t="s">
        <v>36</v>
      </c>
      <c r="D5" s="35" t="s">
        <v>141</v>
      </c>
      <c r="E5" s="35" t="s">
        <v>142</v>
      </c>
      <c r="F5" s="77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29000</v>
      </c>
      <c r="B7" s="149">
        <v>16000</v>
      </c>
      <c r="C7" s="150"/>
      <c r="D7" s="149"/>
      <c r="E7" s="149"/>
      <c r="F7" s="149">
        <v>13000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workbookViewId="0">
      <selection activeCell="A2" sqref="A2:W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 t="s">
        <v>143</v>
      </c>
      <c r="U1" s="138"/>
      <c r="V1" s="138"/>
      <c r="W1" s="138"/>
    </row>
    <row r="2" ht="45.75" customHeight="1" spans="1:23">
      <c r="A2" s="139" t="s">
        <v>144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 t="s">
        <v>30</v>
      </c>
      <c r="U3" s="138"/>
      <c r="V3" s="138"/>
      <c r="W3" s="138"/>
    </row>
    <row r="4" ht="18.75" customHeight="1" spans="1:23">
      <c r="A4" s="140" t="s">
        <v>145</v>
      </c>
      <c r="B4" s="140" t="s">
        <v>146</v>
      </c>
      <c r="C4" s="140" t="s">
        <v>147</v>
      </c>
      <c r="D4" s="140" t="s">
        <v>148</v>
      </c>
      <c r="E4" s="140" t="s">
        <v>149</v>
      </c>
      <c r="F4" s="140" t="s">
        <v>150</v>
      </c>
      <c r="G4" s="140" t="s">
        <v>151</v>
      </c>
      <c r="H4" s="140" t="s">
        <v>152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153</v>
      </c>
      <c r="I5" s="140" t="s">
        <v>37</v>
      </c>
      <c r="J5" s="140" t="s">
        <v>154</v>
      </c>
      <c r="K5" s="140" t="s">
        <v>155</v>
      </c>
      <c r="L5" s="140" t="s">
        <v>156</v>
      </c>
      <c r="M5" s="140" t="s">
        <v>157</v>
      </c>
      <c r="N5" s="140" t="s">
        <v>158</v>
      </c>
      <c r="O5" s="140" t="s">
        <v>38</v>
      </c>
      <c r="P5" s="140" t="s">
        <v>39</v>
      </c>
      <c r="Q5" s="140" t="s">
        <v>40</v>
      </c>
      <c r="R5" s="140" t="s">
        <v>55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159</v>
      </c>
      <c r="J6" s="140" t="s">
        <v>154</v>
      </c>
      <c r="K6" s="140" t="s">
        <v>155</v>
      </c>
      <c r="L6" s="140" t="s">
        <v>156</v>
      </c>
      <c r="M6" s="140" t="s">
        <v>157</v>
      </c>
      <c r="N6" s="140" t="s">
        <v>37</v>
      </c>
      <c r="O6" s="140" t="s">
        <v>38</v>
      </c>
      <c r="P6" s="140" t="s">
        <v>39</v>
      </c>
      <c r="Q6" s="140"/>
      <c r="R6" s="140" t="s">
        <v>36</v>
      </c>
      <c r="S6" s="140" t="s">
        <v>43</v>
      </c>
      <c r="T6" s="140" t="s">
        <v>44</v>
      </c>
      <c r="U6" s="140" t="s">
        <v>45</v>
      </c>
      <c r="V6" s="140" t="s">
        <v>46</v>
      </c>
      <c r="W6" s="140" t="s">
        <v>47</v>
      </c>
    </row>
    <row r="7" ht="32.0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36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63</v>
      </c>
      <c r="B8" s="140" t="s">
        <v>64</v>
      </c>
      <c r="C8" s="140" t="s">
        <v>65</v>
      </c>
      <c r="D8" s="140" t="s">
        <v>66</v>
      </c>
      <c r="E8" s="140" t="s">
        <v>67</v>
      </c>
      <c r="F8" s="140" t="s">
        <v>68</v>
      </c>
      <c r="G8" s="140" t="s">
        <v>69</v>
      </c>
      <c r="H8" s="140" t="s">
        <v>70</v>
      </c>
      <c r="I8" s="140" t="s">
        <v>71</v>
      </c>
      <c r="J8" s="140" t="s">
        <v>72</v>
      </c>
      <c r="K8" s="140" t="s">
        <v>73</v>
      </c>
      <c r="L8" s="140" t="s">
        <v>74</v>
      </c>
      <c r="M8" s="140" t="s">
        <v>75</v>
      </c>
      <c r="N8" s="140" t="s">
        <v>76</v>
      </c>
      <c r="O8" s="140" t="s">
        <v>77</v>
      </c>
      <c r="P8" s="140" t="s">
        <v>160</v>
      </c>
      <c r="Q8" s="140" t="s">
        <v>161</v>
      </c>
      <c r="R8" s="140" t="s">
        <v>162</v>
      </c>
      <c r="S8" s="140" t="s">
        <v>163</v>
      </c>
      <c r="T8" s="140" t="s">
        <v>164</v>
      </c>
      <c r="U8" s="140" t="s">
        <v>165</v>
      </c>
      <c r="V8" s="140" t="s">
        <v>166</v>
      </c>
      <c r="W8" s="140" t="s">
        <v>167</v>
      </c>
    </row>
    <row r="9" ht="53.25" customHeight="1" spans="1:23">
      <c r="A9" s="134" t="s">
        <v>49</v>
      </c>
      <c r="B9" s="134"/>
      <c r="C9" s="134"/>
      <c r="D9" s="134"/>
      <c r="E9" s="134"/>
      <c r="F9" s="134"/>
      <c r="G9" s="134"/>
      <c r="H9" s="135">
        <v>2176771.31</v>
      </c>
      <c r="I9" s="135">
        <v>2176771.31</v>
      </c>
      <c r="J9" s="135"/>
      <c r="K9" s="135"/>
      <c r="L9" s="135">
        <v>2176771.31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4" t="s">
        <v>49</v>
      </c>
      <c r="B10" s="134" t="s">
        <v>168</v>
      </c>
      <c r="C10" s="134" t="s">
        <v>169</v>
      </c>
      <c r="D10" s="134" t="s">
        <v>84</v>
      </c>
      <c r="E10" s="134" t="s">
        <v>85</v>
      </c>
      <c r="F10" s="134" t="s">
        <v>170</v>
      </c>
      <c r="G10" s="134" t="s">
        <v>171</v>
      </c>
      <c r="H10" s="135">
        <v>177600</v>
      </c>
      <c r="I10" s="135">
        <v>177600</v>
      </c>
      <c r="J10" s="135"/>
      <c r="K10" s="135"/>
      <c r="L10" s="135">
        <v>177600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4" t="s">
        <v>49</v>
      </c>
      <c r="B11" s="134" t="s">
        <v>172</v>
      </c>
      <c r="C11" s="134" t="s">
        <v>173</v>
      </c>
      <c r="D11" s="134" t="s">
        <v>82</v>
      </c>
      <c r="E11" s="134" t="s">
        <v>83</v>
      </c>
      <c r="F11" s="134" t="s">
        <v>170</v>
      </c>
      <c r="G11" s="134" t="s">
        <v>171</v>
      </c>
      <c r="H11" s="135">
        <v>441744</v>
      </c>
      <c r="I11" s="135">
        <v>441744</v>
      </c>
      <c r="J11" s="135"/>
      <c r="K11" s="135"/>
      <c r="L11" s="135">
        <v>441744</v>
      </c>
      <c r="M11" s="134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4" t="s">
        <v>49</v>
      </c>
      <c r="B12" s="134" t="s">
        <v>168</v>
      </c>
      <c r="C12" s="134" t="s">
        <v>169</v>
      </c>
      <c r="D12" s="134" t="s">
        <v>84</v>
      </c>
      <c r="E12" s="134" t="s">
        <v>85</v>
      </c>
      <c r="F12" s="134" t="s">
        <v>174</v>
      </c>
      <c r="G12" s="134" t="s">
        <v>175</v>
      </c>
      <c r="H12" s="135">
        <v>19740</v>
      </c>
      <c r="I12" s="135">
        <v>19740</v>
      </c>
      <c r="J12" s="135"/>
      <c r="K12" s="135"/>
      <c r="L12" s="135">
        <v>19740</v>
      </c>
      <c r="M12" s="134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4" t="s">
        <v>49</v>
      </c>
      <c r="B13" s="134" t="s">
        <v>172</v>
      </c>
      <c r="C13" s="134" t="s">
        <v>173</v>
      </c>
      <c r="D13" s="134" t="s">
        <v>82</v>
      </c>
      <c r="E13" s="134" t="s">
        <v>83</v>
      </c>
      <c r="F13" s="134" t="s">
        <v>174</v>
      </c>
      <c r="G13" s="134" t="s">
        <v>175</v>
      </c>
      <c r="H13" s="135">
        <v>477228</v>
      </c>
      <c r="I13" s="135">
        <v>477228</v>
      </c>
      <c r="J13" s="135"/>
      <c r="K13" s="135"/>
      <c r="L13" s="135">
        <v>477228</v>
      </c>
      <c r="M13" s="134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4" t="s">
        <v>49</v>
      </c>
      <c r="B14" s="134" t="s">
        <v>172</v>
      </c>
      <c r="C14" s="134" t="s">
        <v>173</v>
      </c>
      <c r="D14" s="134" t="s">
        <v>82</v>
      </c>
      <c r="E14" s="134" t="s">
        <v>83</v>
      </c>
      <c r="F14" s="134" t="s">
        <v>176</v>
      </c>
      <c r="G14" s="134" t="s">
        <v>177</v>
      </c>
      <c r="H14" s="135">
        <v>36812</v>
      </c>
      <c r="I14" s="135">
        <v>36812</v>
      </c>
      <c r="J14" s="135"/>
      <c r="K14" s="135"/>
      <c r="L14" s="135">
        <v>36812</v>
      </c>
      <c r="M14" s="134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4" t="s">
        <v>49</v>
      </c>
      <c r="B15" s="134" t="s">
        <v>168</v>
      </c>
      <c r="C15" s="134" t="s">
        <v>169</v>
      </c>
      <c r="D15" s="134" t="s">
        <v>84</v>
      </c>
      <c r="E15" s="134" t="s">
        <v>85</v>
      </c>
      <c r="F15" s="134" t="s">
        <v>178</v>
      </c>
      <c r="G15" s="134" t="s">
        <v>179</v>
      </c>
      <c r="H15" s="135">
        <v>14800</v>
      </c>
      <c r="I15" s="135">
        <v>14800</v>
      </c>
      <c r="J15" s="135"/>
      <c r="K15" s="135"/>
      <c r="L15" s="135">
        <v>14800</v>
      </c>
      <c r="M15" s="134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4" t="s">
        <v>49</v>
      </c>
      <c r="B16" s="134" t="s">
        <v>168</v>
      </c>
      <c r="C16" s="134" t="s">
        <v>169</v>
      </c>
      <c r="D16" s="134" t="s">
        <v>84</v>
      </c>
      <c r="E16" s="134" t="s">
        <v>85</v>
      </c>
      <c r="F16" s="134" t="s">
        <v>178</v>
      </c>
      <c r="G16" s="134" t="s">
        <v>179</v>
      </c>
      <c r="H16" s="135">
        <v>52260</v>
      </c>
      <c r="I16" s="135">
        <v>52260</v>
      </c>
      <c r="J16" s="135"/>
      <c r="K16" s="135"/>
      <c r="L16" s="135">
        <v>52260</v>
      </c>
      <c r="M16" s="134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4" t="s">
        <v>49</v>
      </c>
      <c r="B17" s="134" t="s">
        <v>168</v>
      </c>
      <c r="C17" s="134" t="s">
        <v>169</v>
      </c>
      <c r="D17" s="134" t="s">
        <v>84</v>
      </c>
      <c r="E17" s="134" t="s">
        <v>85</v>
      </c>
      <c r="F17" s="134" t="s">
        <v>178</v>
      </c>
      <c r="G17" s="134" t="s">
        <v>179</v>
      </c>
      <c r="H17" s="135">
        <v>88860</v>
      </c>
      <c r="I17" s="135">
        <v>88860</v>
      </c>
      <c r="J17" s="135"/>
      <c r="K17" s="135"/>
      <c r="L17" s="135">
        <v>88860</v>
      </c>
      <c r="M17" s="134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4" t="s">
        <v>49</v>
      </c>
      <c r="B18" s="134" t="s">
        <v>168</v>
      </c>
      <c r="C18" s="134" t="s">
        <v>169</v>
      </c>
      <c r="D18" s="134" t="s">
        <v>84</v>
      </c>
      <c r="E18" s="134" t="s">
        <v>85</v>
      </c>
      <c r="F18" s="134" t="s">
        <v>178</v>
      </c>
      <c r="G18" s="134" t="s">
        <v>179</v>
      </c>
      <c r="H18" s="135">
        <v>52116</v>
      </c>
      <c r="I18" s="135">
        <v>52116</v>
      </c>
      <c r="J18" s="135"/>
      <c r="K18" s="135"/>
      <c r="L18" s="135">
        <v>52116</v>
      </c>
      <c r="M18" s="134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4" t="s">
        <v>49</v>
      </c>
      <c r="B19" s="134" t="s">
        <v>180</v>
      </c>
      <c r="C19" s="134" t="s">
        <v>181</v>
      </c>
      <c r="D19" s="134" t="s">
        <v>94</v>
      </c>
      <c r="E19" s="134" t="s">
        <v>95</v>
      </c>
      <c r="F19" s="134" t="s">
        <v>182</v>
      </c>
      <c r="G19" s="134" t="s">
        <v>183</v>
      </c>
      <c r="H19" s="135">
        <v>242113.92</v>
      </c>
      <c r="I19" s="135">
        <v>242113.92</v>
      </c>
      <c r="J19" s="135"/>
      <c r="K19" s="135"/>
      <c r="L19" s="135">
        <v>242113.92</v>
      </c>
      <c r="M19" s="134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4" t="s">
        <v>49</v>
      </c>
      <c r="B20" s="134" t="s">
        <v>180</v>
      </c>
      <c r="C20" s="134" t="s">
        <v>181</v>
      </c>
      <c r="D20" s="134" t="s">
        <v>96</v>
      </c>
      <c r="E20" s="134" t="s">
        <v>97</v>
      </c>
      <c r="F20" s="134" t="s">
        <v>184</v>
      </c>
      <c r="G20" s="134" t="s">
        <v>185</v>
      </c>
      <c r="H20" s="135"/>
      <c r="I20" s="135"/>
      <c r="J20" s="135"/>
      <c r="K20" s="135"/>
      <c r="L20" s="135"/>
      <c r="M20" s="134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4" t="s">
        <v>49</v>
      </c>
      <c r="B21" s="134" t="s">
        <v>180</v>
      </c>
      <c r="C21" s="134" t="s">
        <v>181</v>
      </c>
      <c r="D21" s="134" t="s">
        <v>105</v>
      </c>
      <c r="E21" s="134" t="s">
        <v>106</v>
      </c>
      <c r="F21" s="134" t="s">
        <v>186</v>
      </c>
      <c r="G21" s="134" t="s">
        <v>187</v>
      </c>
      <c r="H21" s="135">
        <v>93869.2</v>
      </c>
      <c r="I21" s="135">
        <v>93869.2</v>
      </c>
      <c r="J21" s="135"/>
      <c r="K21" s="135"/>
      <c r="L21" s="135">
        <v>93869.2</v>
      </c>
      <c r="M21" s="134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4" t="s">
        <v>49</v>
      </c>
      <c r="B22" s="134" t="s">
        <v>180</v>
      </c>
      <c r="C22" s="134" t="s">
        <v>181</v>
      </c>
      <c r="D22" s="134" t="s">
        <v>107</v>
      </c>
      <c r="E22" s="134" t="s">
        <v>108</v>
      </c>
      <c r="F22" s="134" t="s">
        <v>186</v>
      </c>
      <c r="G22" s="134" t="s">
        <v>187</v>
      </c>
      <c r="H22" s="135"/>
      <c r="I22" s="135"/>
      <c r="J22" s="135"/>
      <c r="K22" s="135"/>
      <c r="L22" s="135"/>
      <c r="M22" s="134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4" t="s">
        <v>49</v>
      </c>
      <c r="B23" s="134" t="s">
        <v>180</v>
      </c>
      <c r="C23" s="134" t="s">
        <v>181</v>
      </c>
      <c r="D23" s="134" t="s">
        <v>109</v>
      </c>
      <c r="E23" s="134" t="s">
        <v>110</v>
      </c>
      <c r="F23" s="134" t="s">
        <v>188</v>
      </c>
      <c r="G23" s="134" t="s">
        <v>189</v>
      </c>
      <c r="H23" s="135">
        <v>2923.2</v>
      </c>
      <c r="I23" s="135">
        <v>2923.2</v>
      </c>
      <c r="J23" s="135"/>
      <c r="K23" s="135"/>
      <c r="L23" s="135">
        <v>2923.2</v>
      </c>
      <c r="M23" s="134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4" t="s">
        <v>49</v>
      </c>
      <c r="B24" s="134" t="s">
        <v>180</v>
      </c>
      <c r="C24" s="134" t="s">
        <v>181</v>
      </c>
      <c r="D24" s="134" t="s">
        <v>100</v>
      </c>
      <c r="E24" s="134" t="s">
        <v>99</v>
      </c>
      <c r="F24" s="134" t="s">
        <v>188</v>
      </c>
      <c r="G24" s="134" t="s">
        <v>189</v>
      </c>
      <c r="H24" s="135">
        <v>3070.03</v>
      </c>
      <c r="I24" s="135">
        <v>3070.03</v>
      </c>
      <c r="J24" s="135"/>
      <c r="K24" s="135"/>
      <c r="L24" s="135">
        <v>3070.03</v>
      </c>
      <c r="M24" s="134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4" t="s">
        <v>49</v>
      </c>
      <c r="B25" s="134" t="s">
        <v>180</v>
      </c>
      <c r="C25" s="134" t="s">
        <v>181</v>
      </c>
      <c r="D25" s="134" t="s">
        <v>109</v>
      </c>
      <c r="E25" s="134" t="s">
        <v>110</v>
      </c>
      <c r="F25" s="134" t="s">
        <v>188</v>
      </c>
      <c r="G25" s="134" t="s">
        <v>189</v>
      </c>
      <c r="H25" s="135"/>
      <c r="I25" s="135"/>
      <c r="J25" s="135"/>
      <c r="K25" s="135"/>
      <c r="L25" s="135"/>
      <c r="M25" s="134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4" t="s">
        <v>49</v>
      </c>
      <c r="B26" s="134" t="s">
        <v>190</v>
      </c>
      <c r="C26" s="134" t="s">
        <v>116</v>
      </c>
      <c r="D26" s="134" t="s">
        <v>115</v>
      </c>
      <c r="E26" s="134" t="s">
        <v>116</v>
      </c>
      <c r="F26" s="134" t="s">
        <v>191</v>
      </c>
      <c r="G26" s="134" t="s">
        <v>116</v>
      </c>
      <c r="H26" s="135">
        <v>175392</v>
      </c>
      <c r="I26" s="135">
        <v>175392</v>
      </c>
      <c r="J26" s="135"/>
      <c r="K26" s="135"/>
      <c r="L26" s="135">
        <v>175392</v>
      </c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4" t="s">
        <v>49</v>
      </c>
      <c r="B27" s="134" t="s">
        <v>192</v>
      </c>
      <c r="C27" s="134" t="s">
        <v>193</v>
      </c>
      <c r="D27" s="134" t="s">
        <v>82</v>
      </c>
      <c r="E27" s="134" t="s">
        <v>83</v>
      </c>
      <c r="F27" s="134" t="s">
        <v>194</v>
      </c>
      <c r="G27" s="134" t="s">
        <v>195</v>
      </c>
      <c r="H27" s="135">
        <v>30000</v>
      </c>
      <c r="I27" s="135">
        <v>30000</v>
      </c>
      <c r="J27" s="135"/>
      <c r="K27" s="135"/>
      <c r="L27" s="135">
        <v>30000</v>
      </c>
      <c r="M27" s="134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4" t="s">
        <v>49</v>
      </c>
      <c r="B28" s="134" t="s">
        <v>192</v>
      </c>
      <c r="C28" s="134" t="s">
        <v>193</v>
      </c>
      <c r="D28" s="134" t="s">
        <v>82</v>
      </c>
      <c r="E28" s="134" t="s">
        <v>83</v>
      </c>
      <c r="F28" s="134" t="s">
        <v>196</v>
      </c>
      <c r="G28" s="134" t="s">
        <v>197</v>
      </c>
      <c r="H28" s="135">
        <v>6074</v>
      </c>
      <c r="I28" s="135">
        <v>6074</v>
      </c>
      <c r="J28" s="135"/>
      <c r="K28" s="135"/>
      <c r="L28" s="135">
        <v>6074</v>
      </c>
      <c r="M28" s="134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4" t="s">
        <v>49</v>
      </c>
      <c r="B29" s="134" t="s">
        <v>192</v>
      </c>
      <c r="C29" s="134" t="s">
        <v>193</v>
      </c>
      <c r="D29" s="134" t="s">
        <v>82</v>
      </c>
      <c r="E29" s="134" t="s">
        <v>83</v>
      </c>
      <c r="F29" s="134" t="s">
        <v>198</v>
      </c>
      <c r="G29" s="134" t="s">
        <v>199</v>
      </c>
      <c r="H29" s="135">
        <v>20000</v>
      </c>
      <c r="I29" s="135">
        <v>20000</v>
      </c>
      <c r="J29" s="135"/>
      <c r="K29" s="135"/>
      <c r="L29" s="135">
        <v>20000</v>
      </c>
      <c r="M29" s="134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4" t="s">
        <v>49</v>
      </c>
      <c r="B30" s="134" t="s">
        <v>192</v>
      </c>
      <c r="C30" s="134" t="s">
        <v>193</v>
      </c>
      <c r="D30" s="134" t="s">
        <v>82</v>
      </c>
      <c r="E30" s="134" t="s">
        <v>83</v>
      </c>
      <c r="F30" s="134" t="s">
        <v>200</v>
      </c>
      <c r="G30" s="134" t="s">
        <v>201</v>
      </c>
      <c r="H30" s="135">
        <v>15000</v>
      </c>
      <c r="I30" s="135">
        <v>15000</v>
      </c>
      <c r="J30" s="135"/>
      <c r="K30" s="135"/>
      <c r="L30" s="135">
        <v>15000</v>
      </c>
      <c r="M30" s="134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4" t="s">
        <v>49</v>
      </c>
      <c r="B31" s="134" t="s">
        <v>192</v>
      </c>
      <c r="C31" s="134" t="s">
        <v>193</v>
      </c>
      <c r="D31" s="134" t="s">
        <v>82</v>
      </c>
      <c r="E31" s="134" t="s">
        <v>83</v>
      </c>
      <c r="F31" s="134" t="s">
        <v>202</v>
      </c>
      <c r="G31" s="134" t="s">
        <v>203</v>
      </c>
      <c r="H31" s="135">
        <v>7526</v>
      </c>
      <c r="I31" s="135">
        <v>7526</v>
      </c>
      <c r="J31" s="135"/>
      <c r="K31" s="135"/>
      <c r="L31" s="135">
        <v>7526</v>
      </c>
      <c r="M31" s="134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4" t="s">
        <v>49</v>
      </c>
      <c r="B32" s="134" t="s">
        <v>204</v>
      </c>
      <c r="C32" s="134" t="s">
        <v>205</v>
      </c>
      <c r="D32" s="134" t="s">
        <v>82</v>
      </c>
      <c r="E32" s="134" t="s">
        <v>83</v>
      </c>
      <c r="F32" s="134" t="s">
        <v>206</v>
      </c>
      <c r="G32" s="134" t="s">
        <v>140</v>
      </c>
      <c r="H32" s="135">
        <v>10000</v>
      </c>
      <c r="I32" s="135">
        <v>10000</v>
      </c>
      <c r="J32" s="135"/>
      <c r="K32" s="135"/>
      <c r="L32" s="135">
        <v>10000</v>
      </c>
      <c r="M32" s="134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4" t="s">
        <v>49</v>
      </c>
      <c r="B33" s="134" t="s">
        <v>192</v>
      </c>
      <c r="C33" s="134" t="s">
        <v>193</v>
      </c>
      <c r="D33" s="134" t="s">
        <v>82</v>
      </c>
      <c r="E33" s="134" t="s">
        <v>83</v>
      </c>
      <c r="F33" s="134" t="s">
        <v>207</v>
      </c>
      <c r="G33" s="134" t="s">
        <v>208</v>
      </c>
      <c r="H33" s="135">
        <v>10000</v>
      </c>
      <c r="I33" s="135">
        <v>10000</v>
      </c>
      <c r="J33" s="135"/>
      <c r="K33" s="135"/>
      <c r="L33" s="135">
        <v>10000</v>
      </c>
      <c r="M33" s="134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4" t="s">
        <v>49</v>
      </c>
      <c r="B34" s="134" t="s">
        <v>192</v>
      </c>
      <c r="C34" s="134" t="s">
        <v>193</v>
      </c>
      <c r="D34" s="134" t="s">
        <v>82</v>
      </c>
      <c r="E34" s="134" t="s">
        <v>83</v>
      </c>
      <c r="F34" s="134" t="s">
        <v>209</v>
      </c>
      <c r="G34" s="134" t="s">
        <v>210</v>
      </c>
      <c r="H34" s="135">
        <v>15000</v>
      </c>
      <c r="I34" s="135">
        <v>15000</v>
      </c>
      <c r="J34" s="135"/>
      <c r="K34" s="135"/>
      <c r="L34" s="135">
        <v>15000</v>
      </c>
      <c r="M34" s="134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4" t="s">
        <v>49</v>
      </c>
      <c r="B35" s="134" t="s">
        <v>211</v>
      </c>
      <c r="C35" s="134" t="s">
        <v>212</v>
      </c>
      <c r="D35" s="134" t="s">
        <v>82</v>
      </c>
      <c r="E35" s="134" t="s">
        <v>83</v>
      </c>
      <c r="F35" s="134" t="s">
        <v>213</v>
      </c>
      <c r="G35" s="134" t="s">
        <v>214</v>
      </c>
      <c r="H35" s="135">
        <v>16000</v>
      </c>
      <c r="I35" s="135">
        <v>16000</v>
      </c>
      <c r="J35" s="135"/>
      <c r="K35" s="135"/>
      <c r="L35" s="135">
        <v>16000</v>
      </c>
      <c r="M35" s="134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4" t="s">
        <v>49</v>
      </c>
      <c r="B36" s="134" t="s">
        <v>192</v>
      </c>
      <c r="C36" s="134" t="s">
        <v>193</v>
      </c>
      <c r="D36" s="134" t="s">
        <v>84</v>
      </c>
      <c r="E36" s="134" t="s">
        <v>85</v>
      </c>
      <c r="F36" s="134" t="s">
        <v>215</v>
      </c>
      <c r="G36" s="134" t="s">
        <v>216</v>
      </c>
      <c r="H36" s="135">
        <v>14000</v>
      </c>
      <c r="I36" s="135">
        <v>14000</v>
      </c>
      <c r="J36" s="135"/>
      <c r="K36" s="135"/>
      <c r="L36" s="135">
        <v>14000</v>
      </c>
      <c r="M36" s="134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4" t="s">
        <v>49</v>
      </c>
      <c r="B37" s="134" t="s">
        <v>192</v>
      </c>
      <c r="C37" s="134" t="s">
        <v>193</v>
      </c>
      <c r="D37" s="134" t="s">
        <v>84</v>
      </c>
      <c r="E37" s="134" t="s">
        <v>85</v>
      </c>
      <c r="F37" s="134" t="s">
        <v>196</v>
      </c>
      <c r="G37" s="134" t="s">
        <v>197</v>
      </c>
      <c r="H37" s="135">
        <v>18000</v>
      </c>
      <c r="I37" s="135">
        <v>18000</v>
      </c>
      <c r="J37" s="135"/>
      <c r="K37" s="135"/>
      <c r="L37" s="135">
        <v>18000</v>
      </c>
      <c r="M37" s="134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4" t="s">
        <v>49</v>
      </c>
      <c r="B38" s="134" t="s">
        <v>192</v>
      </c>
      <c r="C38" s="134" t="s">
        <v>193</v>
      </c>
      <c r="D38" s="134" t="s">
        <v>84</v>
      </c>
      <c r="E38" s="134" t="s">
        <v>85</v>
      </c>
      <c r="F38" s="134" t="s">
        <v>217</v>
      </c>
      <c r="G38" s="134" t="s">
        <v>218</v>
      </c>
      <c r="H38" s="135">
        <v>12000</v>
      </c>
      <c r="I38" s="135">
        <v>12000</v>
      </c>
      <c r="J38" s="135"/>
      <c r="K38" s="135"/>
      <c r="L38" s="135">
        <v>12000</v>
      </c>
      <c r="M38" s="134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4" t="s">
        <v>49</v>
      </c>
      <c r="B39" s="134" t="s">
        <v>219</v>
      </c>
      <c r="C39" s="134" t="s">
        <v>220</v>
      </c>
      <c r="D39" s="134" t="s">
        <v>84</v>
      </c>
      <c r="E39" s="134" t="s">
        <v>85</v>
      </c>
      <c r="F39" s="134" t="s">
        <v>221</v>
      </c>
      <c r="G39" s="134" t="s">
        <v>222</v>
      </c>
      <c r="H39" s="135">
        <v>13600</v>
      </c>
      <c r="I39" s="135">
        <v>13600</v>
      </c>
      <c r="J39" s="135"/>
      <c r="K39" s="135"/>
      <c r="L39" s="135">
        <v>13600</v>
      </c>
      <c r="M39" s="134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4" t="s">
        <v>49</v>
      </c>
      <c r="B40" s="134" t="s">
        <v>223</v>
      </c>
      <c r="C40" s="134" t="s">
        <v>224</v>
      </c>
      <c r="D40" s="134" t="s">
        <v>92</v>
      </c>
      <c r="E40" s="134" t="s">
        <v>93</v>
      </c>
      <c r="F40" s="134" t="s">
        <v>196</v>
      </c>
      <c r="G40" s="134" t="s">
        <v>197</v>
      </c>
      <c r="H40" s="135">
        <v>600</v>
      </c>
      <c r="I40" s="135">
        <v>600</v>
      </c>
      <c r="J40" s="135"/>
      <c r="K40" s="135"/>
      <c r="L40" s="135">
        <v>600</v>
      </c>
      <c r="M40" s="134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4" t="s">
        <v>49</v>
      </c>
      <c r="B41" s="134" t="s">
        <v>225</v>
      </c>
      <c r="C41" s="134" t="s">
        <v>226</v>
      </c>
      <c r="D41" s="134" t="s">
        <v>82</v>
      </c>
      <c r="E41" s="134" t="s">
        <v>83</v>
      </c>
      <c r="F41" s="134" t="s">
        <v>227</v>
      </c>
      <c r="G41" s="134" t="s">
        <v>226</v>
      </c>
      <c r="H41" s="135">
        <v>16231.44</v>
      </c>
      <c r="I41" s="135">
        <v>16231.44</v>
      </c>
      <c r="J41" s="135"/>
      <c r="K41" s="135"/>
      <c r="L41" s="135">
        <v>16231.44</v>
      </c>
      <c r="M41" s="134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4" t="s">
        <v>49</v>
      </c>
      <c r="B42" s="134" t="s">
        <v>225</v>
      </c>
      <c r="C42" s="134" t="s">
        <v>226</v>
      </c>
      <c r="D42" s="134" t="s">
        <v>84</v>
      </c>
      <c r="E42" s="134" t="s">
        <v>85</v>
      </c>
      <c r="F42" s="134" t="s">
        <v>227</v>
      </c>
      <c r="G42" s="134" t="s">
        <v>226</v>
      </c>
      <c r="H42" s="135">
        <v>7811.52</v>
      </c>
      <c r="I42" s="135">
        <v>7811.52</v>
      </c>
      <c r="J42" s="135"/>
      <c r="K42" s="135"/>
      <c r="L42" s="135">
        <v>7811.52</v>
      </c>
      <c r="M42" s="134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4" t="s">
        <v>49</v>
      </c>
      <c r="B43" s="134" t="s">
        <v>225</v>
      </c>
      <c r="C43" s="134" t="s">
        <v>226</v>
      </c>
      <c r="D43" s="134" t="s">
        <v>82</v>
      </c>
      <c r="E43" s="134" t="s">
        <v>83</v>
      </c>
      <c r="F43" s="134" t="s">
        <v>227</v>
      </c>
      <c r="G43" s="134" t="s">
        <v>226</v>
      </c>
      <c r="H43" s="135"/>
      <c r="I43" s="135"/>
      <c r="J43" s="135"/>
      <c r="K43" s="135"/>
      <c r="L43" s="135"/>
      <c r="M43" s="134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4" t="s">
        <v>49</v>
      </c>
      <c r="B44" s="134" t="s">
        <v>225</v>
      </c>
      <c r="C44" s="134" t="s">
        <v>226</v>
      </c>
      <c r="D44" s="134" t="s">
        <v>84</v>
      </c>
      <c r="E44" s="134" t="s">
        <v>85</v>
      </c>
      <c r="F44" s="134" t="s">
        <v>227</v>
      </c>
      <c r="G44" s="134" t="s">
        <v>226</v>
      </c>
      <c r="H44" s="135"/>
      <c r="I44" s="135"/>
      <c r="J44" s="135"/>
      <c r="K44" s="135"/>
      <c r="L44" s="135"/>
      <c r="M44" s="134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4" t="s">
        <v>49</v>
      </c>
      <c r="B45" s="134" t="s">
        <v>228</v>
      </c>
      <c r="C45" s="134" t="s">
        <v>229</v>
      </c>
      <c r="D45" s="134" t="s">
        <v>82</v>
      </c>
      <c r="E45" s="134" t="s">
        <v>83</v>
      </c>
      <c r="F45" s="134" t="s">
        <v>207</v>
      </c>
      <c r="G45" s="134" t="s">
        <v>208</v>
      </c>
      <c r="H45" s="135">
        <v>86400</v>
      </c>
      <c r="I45" s="135">
        <v>86400</v>
      </c>
      <c r="J45" s="135"/>
      <c r="K45" s="135"/>
      <c r="L45" s="135">
        <v>86400</v>
      </c>
      <c r="M45" s="134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30.75" customHeight="1" spans="1:23">
      <c r="A46" s="141" t="s">
        <v>33</v>
      </c>
      <c r="B46" s="141"/>
      <c r="C46" s="141"/>
      <c r="D46" s="141"/>
      <c r="E46" s="141"/>
      <c r="F46" s="141"/>
      <c r="G46" s="141"/>
      <c r="H46" s="135">
        <v>2176771.31</v>
      </c>
      <c r="I46" s="135">
        <v>2176771.31</v>
      </c>
      <c r="J46" s="135"/>
      <c r="K46" s="135"/>
      <c r="L46" s="135">
        <v>2176771.31</v>
      </c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selection activeCell="O9" sqref="O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10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7" t="s">
        <v>231</v>
      </c>
      <c r="B2" s="127"/>
      <c r="C2" s="127" t="s">
        <v>63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1" t="s">
        <v>2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30</v>
      </c>
      <c r="W3" s="130"/>
    </row>
    <row r="4" ht="26.25" customHeight="1" spans="1:23">
      <c r="A4" s="133" t="s">
        <v>232</v>
      </c>
      <c r="B4" s="133" t="s">
        <v>146</v>
      </c>
      <c r="C4" s="133" t="s">
        <v>147</v>
      </c>
      <c r="D4" s="133" t="s">
        <v>233</v>
      </c>
      <c r="E4" s="133" t="s">
        <v>148</v>
      </c>
      <c r="F4" s="133" t="s">
        <v>149</v>
      </c>
      <c r="G4" s="133" t="s">
        <v>234</v>
      </c>
      <c r="H4" s="133" t="s">
        <v>235</v>
      </c>
      <c r="I4" s="133" t="s">
        <v>33</v>
      </c>
      <c r="J4" s="133" t="s">
        <v>236</v>
      </c>
      <c r="K4" s="133"/>
      <c r="L4" s="133"/>
      <c r="M4" s="133"/>
      <c r="N4" s="133" t="s">
        <v>158</v>
      </c>
      <c r="O4" s="133"/>
      <c r="P4" s="133"/>
      <c r="Q4" s="133" t="s">
        <v>40</v>
      </c>
      <c r="R4" s="133" t="s">
        <v>55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37</v>
      </c>
      <c r="K5" s="133"/>
      <c r="L5" s="133" t="s">
        <v>38</v>
      </c>
      <c r="M5" s="133" t="s">
        <v>39</v>
      </c>
      <c r="N5" s="133" t="s">
        <v>37</v>
      </c>
      <c r="O5" s="133" t="s">
        <v>38</v>
      </c>
      <c r="P5" s="133" t="s">
        <v>39</v>
      </c>
      <c r="Q5" s="133"/>
      <c r="R5" s="133" t="s">
        <v>36</v>
      </c>
      <c r="S5" s="133" t="s">
        <v>43</v>
      </c>
      <c r="T5" s="133" t="s">
        <v>44</v>
      </c>
      <c r="U5" s="133" t="s">
        <v>45</v>
      </c>
      <c r="V5" s="133" t="s">
        <v>46</v>
      </c>
      <c r="W5" s="133" t="s">
        <v>47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36</v>
      </c>
      <c r="K6" s="133" t="s">
        <v>237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63</v>
      </c>
      <c r="B7" s="133" t="s">
        <v>64</v>
      </c>
      <c r="C7" s="133" t="s">
        <v>65</v>
      </c>
      <c r="D7" s="133" t="s">
        <v>66</v>
      </c>
      <c r="E7" s="133" t="s">
        <v>67</v>
      </c>
      <c r="F7" s="133" t="s">
        <v>68</v>
      </c>
      <c r="G7" s="133" t="s">
        <v>69</v>
      </c>
      <c r="H7" s="133" t="s">
        <v>70</v>
      </c>
      <c r="I7" s="133" t="s">
        <v>71</v>
      </c>
      <c r="J7" s="133" t="s">
        <v>72</v>
      </c>
      <c r="K7" s="133" t="s">
        <v>73</v>
      </c>
      <c r="L7" s="133" t="s">
        <v>74</v>
      </c>
      <c r="M7" s="133" t="s">
        <v>75</v>
      </c>
      <c r="N7" s="133" t="s">
        <v>76</v>
      </c>
      <c r="O7" s="133" t="s">
        <v>77</v>
      </c>
      <c r="P7" s="133" t="s">
        <v>160</v>
      </c>
      <c r="Q7" s="133" t="s">
        <v>161</v>
      </c>
      <c r="R7" s="133" t="s">
        <v>162</v>
      </c>
      <c r="S7" s="133" t="s">
        <v>163</v>
      </c>
      <c r="T7" s="133" t="s">
        <v>164</v>
      </c>
      <c r="U7" s="133" t="s">
        <v>165</v>
      </c>
      <c r="V7" s="133" t="s">
        <v>166</v>
      </c>
      <c r="W7" s="133" t="s">
        <v>167</v>
      </c>
    </row>
    <row r="8" ht="52.5" customHeight="1" spans="1:23">
      <c r="A8" s="134"/>
      <c r="B8" s="134"/>
      <c r="C8" s="134" t="s">
        <v>238</v>
      </c>
      <c r="D8" s="134"/>
      <c r="E8" s="134"/>
      <c r="F8" s="134"/>
      <c r="G8" s="134"/>
      <c r="H8" s="134"/>
      <c r="I8" s="135">
        <v>100000</v>
      </c>
      <c r="J8" s="135"/>
      <c r="K8" s="135"/>
      <c r="L8" s="135"/>
      <c r="M8" s="135"/>
      <c r="N8" s="135"/>
      <c r="O8" s="135"/>
      <c r="P8" s="135"/>
      <c r="Q8" s="135"/>
      <c r="R8" s="135">
        <v>100000</v>
      </c>
      <c r="S8" s="135"/>
      <c r="T8" s="135"/>
      <c r="U8" s="135"/>
      <c r="V8" s="135"/>
      <c r="W8" s="135">
        <v>100000</v>
      </c>
    </row>
    <row r="9" ht="78" customHeight="1" outlineLevel="1" spans="1:23">
      <c r="A9" s="134" t="s">
        <v>239</v>
      </c>
      <c r="B9" s="134" t="s">
        <v>240</v>
      </c>
      <c r="C9" s="134" t="s">
        <v>238</v>
      </c>
      <c r="D9" s="134" t="s">
        <v>49</v>
      </c>
      <c r="E9" s="134" t="s">
        <v>86</v>
      </c>
      <c r="F9" s="134" t="s">
        <v>87</v>
      </c>
      <c r="G9" s="134" t="s">
        <v>196</v>
      </c>
      <c r="H9" s="134" t="s">
        <v>197</v>
      </c>
      <c r="I9" s="135">
        <v>100000</v>
      </c>
      <c r="J9" s="135"/>
      <c r="K9" s="135"/>
      <c r="L9" s="135"/>
      <c r="M9" s="135"/>
      <c r="N9" s="135"/>
      <c r="O9" s="135"/>
      <c r="P9" s="135"/>
      <c r="Q9" s="135"/>
      <c r="R9" s="135">
        <v>100000</v>
      </c>
      <c r="S9" s="135"/>
      <c r="T9" s="135"/>
      <c r="U9" s="135"/>
      <c r="V9" s="135"/>
      <c r="W9" s="135">
        <v>100000</v>
      </c>
    </row>
    <row r="10" ht="52.5" customHeight="1" spans="1:23">
      <c r="A10" s="134"/>
      <c r="B10" s="134"/>
      <c r="C10" s="134" t="s">
        <v>241</v>
      </c>
      <c r="D10" s="134"/>
      <c r="E10" s="134"/>
      <c r="F10" s="134"/>
      <c r="G10" s="134"/>
      <c r="H10" s="134"/>
      <c r="I10" s="135">
        <v>650000</v>
      </c>
      <c r="J10" s="135">
        <v>650000</v>
      </c>
      <c r="K10" s="135">
        <v>650000</v>
      </c>
      <c r="L10" s="135"/>
      <c r="M10" s="135"/>
      <c r="N10" s="134"/>
      <c r="O10" s="134"/>
      <c r="P10" s="134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4" t="s">
        <v>239</v>
      </c>
      <c r="B11" s="134" t="s">
        <v>242</v>
      </c>
      <c r="C11" s="134" t="s">
        <v>241</v>
      </c>
      <c r="D11" s="134" t="s">
        <v>49</v>
      </c>
      <c r="E11" s="134" t="s">
        <v>86</v>
      </c>
      <c r="F11" s="134" t="s">
        <v>87</v>
      </c>
      <c r="G11" s="134" t="s">
        <v>196</v>
      </c>
      <c r="H11" s="134" t="s">
        <v>197</v>
      </c>
      <c r="I11" s="135">
        <v>10000</v>
      </c>
      <c r="J11" s="135">
        <v>10000</v>
      </c>
      <c r="K11" s="135">
        <v>10000</v>
      </c>
      <c r="L11" s="135"/>
      <c r="M11" s="135"/>
      <c r="N11" s="134"/>
      <c r="O11" s="134"/>
      <c r="P11" s="134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4" t="s">
        <v>239</v>
      </c>
      <c r="B12" s="134" t="s">
        <v>242</v>
      </c>
      <c r="C12" s="134" t="s">
        <v>241</v>
      </c>
      <c r="D12" s="134" t="s">
        <v>49</v>
      </c>
      <c r="E12" s="134" t="s">
        <v>86</v>
      </c>
      <c r="F12" s="134" t="s">
        <v>87</v>
      </c>
      <c r="G12" s="134" t="s">
        <v>200</v>
      </c>
      <c r="H12" s="134" t="s">
        <v>201</v>
      </c>
      <c r="I12" s="135">
        <v>38274</v>
      </c>
      <c r="J12" s="135">
        <v>38274</v>
      </c>
      <c r="K12" s="135">
        <v>38274</v>
      </c>
      <c r="L12" s="135"/>
      <c r="M12" s="135"/>
      <c r="N12" s="134"/>
      <c r="O12" s="134"/>
      <c r="P12" s="134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4" t="s">
        <v>239</v>
      </c>
      <c r="B13" s="134" t="s">
        <v>242</v>
      </c>
      <c r="C13" s="134" t="s">
        <v>241</v>
      </c>
      <c r="D13" s="134" t="s">
        <v>49</v>
      </c>
      <c r="E13" s="134" t="s">
        <v>86</v>
      </c>
      <c r="F13" s="134" t="s">
        <v>87</v>
      </c>
      <c r="G13" s="134" t="s">
        <v>202</v>
      </c>
      <c r="H13" s="134" t="s">
        <v>203</v>
      </c>
      <c r="I13" s="135">
        <v>29526</v>
      </c>
      <c r="J13" s="135">
        <v>29526</v>
      </c>
      <c r="K13" s="135">
        <v>29526</v>
      </c>
      <c r="L13" s="135"/>
      <c r="M13" s="135"/>
      <c r="N13" s="134"/>
      <c r="O13" s="134"/>
      <c r="P13" s="134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4" t="s">
        <v>239</v>
      </c>
      <c r="B14" s="134" t="s">
        <v>242</v>
      </c>
      <c r="C14" s="134" t="s">
        <v>241</v>
      </c>
      <c r="D14" s="134" t="s">
        <v>49</v>
      </c>
      <c r="E14" s="134" t="s">
        <v>86</v>
      </c>
      <c r="F14" s="134" t="s">
        <v>87</v>
      </c>
      <c r="G14" s="134" t="s">
        <v>194</v>
      </c>
      <c r="H14" s="134" t="s">
        <v>195</v>
      </c>
      <c r="I14" s="135">
        <v>20000</v>
      </c>
      <c r="J14" s="135">
        <v>20000</v>
      </c>
      <c r="K14" s="135">
        <v>20000</v>
      </c>
      <c r="L14" s="135"/>
      <c r="M14" s="135"/>
      <c r="N14" s="134"/>
      <c r="O14" s="134"/>
      <c r="P14" s="134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4" t="s">
        <v>239</v>
      </c>
      <c r="B15" s="134" t="s">
        <v>242</v>
      </c>
      <c r="C15" s="134" t="s">
        <v>241</v>
      </c>
      <c r="D15" s="134" t="s">
        <v>49</v>
      </c>
      <c r="E15" s="134" t="s">
        <v>86</v>
      </c>
      <c r="F15" s="134" t="s">
        <v>87</v>
      </c>
      <c r="G15" s="134" t="s">
        <v>206</v>
      </c>
      <c r="H15" s="134" t="s">
        <v>140</v>
      </c>
      <c r="I15" s="135">
        <v>3000</v>
      </c>
      <c r="J15" s="135">
        <v>3000</v>
      </c>
      <c r="K15" s="135">
        <v>3000</v>
      </c>
      <c r="L15" s="135"/>
      <c r="M15" s="135"/>
      <c r="N15" s="134"/>
      <c r="O15" s="134"/>
      <c r="P15" s="134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4" t="s">
        <v>239</v>
      </c>
      <c r="B16" s="134" t="s">
        <v>242</v>
      </c>
      <c r="C16" s="134" t="s">
        <v>241</v>
      </c>
      <c r="D16" s="134" t="s">
        <v>49</v>
      </c>
      <c r="E16" s="134" t="s">
        <v>86</v>
      </c>
      <c r="F16" s="134" t="s">
        <v>87</v>
      </c>
      <c r="G16" s="134" t="s">
        <v>198</v>
      </c>
      <c r="H16" s="134" t="s">
        <v>199</v>
      </c>
      <c r="I16" s="135">
        <v>107200</v>
      </c>
      <c r="J16" s="135">
        <v>107200</v>
      </c>
      <c r="K16" s="135">
        <v>107200</v>
      </c>
      <c r="L16" s="135"/>
      <c r="M16" s="135"/>
      <c r="N16" s="134"/>
      <c r="O16" s="134"/>
      <c r="P16" s="134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4" t="s">
        <v>239</v>
      </c>
      <c r="B17" s="134" t="s">
        <v>242</v>
      </c>
      <c r="C17" s="134" t="s">
        <v>241</v>
      </c>
      <c r="D17" s="134" t="s">
        <v>49</v>
      </c>
      <c r="E17" s="134" t="s">
        <v>86</v>
      </c>
      <c r="F17" s="134" t="s">
        <v>87</v>
      </c>
      <c r="G17" s="134" t="s">
        <v>215</v>
      </c>
      <c r="H17" s="134" t="s">
        <v>216</v>
      </c>
      <c r="I17" s="135">
        <v>400000</v>
      </c>
      <c r="J17" s="135">
        <v>400000</v>
      </c>
      <c r="K17" s="135">
        <v>400000</v>
      </c>
      <c r="L17" s="135"/>
      <c r="M17" s="135"/>
      <c r="N17" s="134"/>
      <c r="O17" s="134"/>
      <c r="P17" s="134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4" t="s">
        <v>239</v>
      </c>
      <c r="B18" s="134" t="s">
        <v>242</v>
      </c>
      <c r="C18" s="134" t="s">
        <v>241</v>
      </c>
      <c r="D18" s="134" t="s">
        <v>49</v>
      </c>
      <c r="E18" s="134" t="s">
        <v>86</v>
      </c>
      <c r="F18" s="134" t="s">
        <v>87</v>
      </c>
      <c r="G18" s="134" t="s">
        <v>207</v>
      </c>
      <c r="H18" s="134" t="s">
        <v>208</v>
      </c>
      <c r="I18" s="135">
        <v>10000</v>
      </c>
      <c r="J18" s="135">
        <v>10000</v>
      </c>
      <c r="K18" s="135">
        <v>10000</v>
      </c>
      <c r="L18" s="135"/>
      <c r="M18" s="135"/>
      <c r="N18" s="134"/>
      <c r="O18" s="134"/>
      <c r="P18" s="134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4" t="s">
        <v>239</v>
      </c>
      <c r="B19" s="134" t="s">
        <v>242</v>
      </c>
      <c r="C19" s="134" t="s">
        <v>241</v>
      </c>
      <c r="D19" s="134" t="s">
        <v>49</v>
      </c>
      <c r="E19" s="134" t="s">
        <v>86</v>
      </c>
      <c r="F19" s="134" t="s">
        <v>87</v>
      </c>
      <c r="G19" s="134" t="s">
        <v>209</v>
      </c>
      <c r="H19" s="134" t="s">
        <v>210</v>
      </c>
      <c r="I19" s="135">
        <v>20000</v>
      </c>
      <c r="J19" s="135">
        <v>20000</v>
      </c>
      <c r="K19" s="135">
        <v>20000</v>
      </c>
      <c r="L19" s="135"/>
      <c r="M19" s="135"/>
      <c r="N19" s="134"/>
      <c r="O19" s="134"/>
      <c r="P19" s="134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4" t="s">
        <v>239</v>
      </c>
      <c r="B20" s="134" t="s">
        <v>242</v>
      </c>
      <c r="C20" s="134" t="s">
        <v>241</v>
      </c>
      <c r="D20" s="134" t="s">
        <v>49</v>
      </c>
      <c r="E20" s="134" t="s">
        <v>86</v>
      </c>
      <c r="F20" s="134" t="s">
        <v>87</v>
      </c>
      <c r="G20" s="134" t="s">
        <v>221</v>
      </c>
      <c r="H20" s="134" t="s">
        <v>222</v>
      </c>
      <c r="I20" s="135">
        <v>12000</v>
      </c>
      <c r="J20" s="135">
        <v>12000</v>
      </c>
      <c r="K20" s="135">
        <v>12000</v>
      </c>
      <c r="L20" s="135"/>
      <c r="M20" s="135"/>
      <c r="N20" s="134"/>
      <c r="O20" s="134"/>
      <c r="P20" s="134"/>
      <c r="Q20" s="135"/>
      <c r="R20" s="135"/>
      <c r="S20" s="135"/>
      <c r="T20" s="135"/>
      <c r="U20" s="135"/>
      <c r="V20" s="135"/>
      <c r="W20" s="135"/>
    </row>
    <row r="21" ht="30" customHeight="1" spans="1:23">
      <c r="A21" s="136" t="s">
        <v>33</v>
      </c>
      <c r="B21" s="136"/>
      <c r="C21" s="136"/>
      <c r="D21" s="136"/>
      <c r="E21" s="136"/>
      <c r="F21" s="136"/>
      <c r="G21" s="136"/>
      <c r="H21" s="136"/>
      <c r="I21" s="135">
        <v>750000</v>
      </c>
      <c r="J21" s="135">
        <v>650000</v>
      </c>
      <c r="K21" s="135">
        <v>650000</v>
      </c>
      <c r="L21" s="135"/>
      <c r="M21" s="135"/>
      <c r="N21" s="135"/>
      <c r="O21" s="135"/>
      <c r="P21" s="135"/>
      <c r="Q21" s="135"/>
      <c r="R21" s="135">
        <v>100000</v>
      </c>
      <c r="S21" s="135"/>
      <c r="T21" s="135"/>
      <c r="U21" s="135"/>
      <c r="V21" s="135"/>
      <c r="W21" s="135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2" sqref="A2:J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6" t="s">
        <v>243</v>
      </c>
    </row>
    <row r="2" ht="34.5" customHeight="1" spans="1:10">
      <c r="A2" s="127" t="s">
        <v>244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8" t="s">
        <v>245</v>
      </c>
      <c r="B4" s="128" t="s">
        <v>246</v>
      </c>
      <c r="C4" s="128" t="s">
        <v>247</v>
      </c>
      <c r="D4" s="128" t="s">
        <v>248</v>
      </c>
      <c r="E4" s="128" t="s">
        <v>249</v>
      </c>
      <c r="F4" s="128" t="s">
        <v>250</v>
      </c>
      <c r="G4" s="128" t="s">
        <v>251</v>
      </c>
      <c r="H4" s="128" t="s">
        <v>252</v>
      </c>
      <c r="I4" s="128" t="s">
        <v>253</v>
      </c>
      <c r="J4" s="128" t="s">
        <v>254</v>
      </c>
    </row>
    <row r="5" ht="22.5" customHeight="1" spans="1:10">
      <c r="A5" s="128" t="s">
        <v>63</v>
      </c>
      <c r="B5" s="128" t="s">
        <v>64</v>
      </c>
      <c r="C5" s="128" t="s">
        <v>65</v>
      </c>
      <c r="D5" s="128" t="s">
        <v>66</v>
      </c>
      <c r="E5" s="128" t="s">
        <v>67</v>
      </c>
      <c r="F5" s="128" t="s">
        <v>68</v>
      </c>
      <c r="G5" s="128" t="s">
        <v>69</v>
      </c>
      <c r="H5" s="128" t="s">
        <v>70</v>
      </c>
      <c r="I5" s="128" t="s">
        <v>71</v>
      </c>
      <c r="J5" s="128" t="s">
        <v>72</v>
      </c>
    </row>
    <row r="6" ht="52.5" customHeight="1" spans="1:10">
      <c r="A6" s="128" t="s">
        <v>49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241</v>
      </c>
      <c r="B7" s="129" t="s">
        <v>255</v>
      </c>
      <c r="C7" s="129" t="s">
        <v>256</v>
      </c>
      <c r="D7" s="129" t="s">
        <v>257</v>
      </c>
      <c r="E7" s="129" t="s">
        <v>241</v>
      </c>
      <c r="F7" s="129" t="s">
        <v>258</v>
      </c>
      <c r="G7" s="128" t="s">
        <v>259</v>
      </c>
      <c r="H7" s="128" t="s">
        <v>260</v>
      </c>
      <c r="I7" s="129" t="s">
        <v>261</v>
      </c>
      <c r="J7" s="129" t="s">
        <v>241</v>
      </c>
    </row>
    <row r="8" ht="52.5" customHeight="1" outlineLevel="1" spans="1:10">
      <c r="A8" s="129" t="s">
        <v>241</v>
      </c>
      <c r="B8" s="129" t="s">
        <v>255</v>
      </c>
      <c r="C8" s="129" t="s">
        <v>262</v>
      </c>
      <c r="D8" s="129" t="s">
        <v>263</v>
      </c>
      <c r="E8" s="129" t="s">
        <v>264</v>
      </c>
      <c r="F8" s="129" t="s">
        <v>258</v>
      </c>
      <c r="G8" s="128" t="s">
        <v>259</v>
      </c>
      <c r="H8" s="128" t="s">
        <v>260</v>
      </c>
      <c r="I8" s="129" t="s">
        <v>261</v>
      </c>
      <c r="J8" s="129" t="s">
        <v>241</v>
      </c>
    </row>
    <row r="9" ht="52.5" customHeight="1" outlineLevel="1" spans="1:10">
      <c r="A9" s="129" t="s">
        <v>241</v>
      </c>
      <c r="B9" s="129" t="s">
        <v>255</v>
      </c>
      <c r="C9" s="129" t="s">
        <v>265</v>
      </c>
      <c r="D9" s="129" t="s">
        <v>266</v>
      </c>
      <c r="E9" s="129" t="s">
        <v>267</v>
      </c>
      <c r="F9" s="129" t="s">
        <v>268</v>
      </c>
      <c r="G9" s="128" t="s">
        <v>269</v>
      </c>
      <c r="H9" s="128" t="s">
        <v>260</v>
      </c>
      <c r="I9" s="129" t="s">
        <v>261</v>
      </c>
      <c r="J9" s="129" t="s">
        <v>241</v>
      </c>
    </row>
    <row r="10" ht="52.5" customHeight="1" outlineLevel="1" spans="1:10">
      <c r="A10" s="129" t="s">
        <v>238</v>
      </c>
      <c r="B10" s="129" t="s">
        <v>270</v>
      </c>
      <c r="C10" s="129" t="s">
        <v>256</v>
      </c>
      <c r="D10" s="129" t="s">
        <v>257</v>
      </c>
      <c r="E10" s="129" t="s">
        <v>238</v>
      </c>
      <c r="F10" s="129" t="s">
        <v>258</v>
      </c>
      <c r="G10" s="128" t="s">
        <v>259</v>
      </c>
      <c r="H10" s="128" t="s">
        <v>260</v>
      </c>
      <c r="I10" s="129" t="s">
        <v>261</v>
      </c>
      <c r="J10" s="129" t="s">
        <v>238</v>
      </c>
    </row>
    <row r="11" ht="52.5" customHeight="1" outlineLevel="1" spans="1:10">
      <c r="A11" s="129" t="s">
        <v>238</v>
      </c>
      <c r="B11" s="129" t="s">
        <v>270</v>
      </c>
      <c r="C11" s="129" t="s">
        <v>262</v>
      </c>
      <c r="D11" s="129" t="s">
        <v>263</v>
      </c>
      <c r="E11" s="129" t="s">
        <v>271</v>
      </c>
      <c r="F11" s="129" t="s">
        <v>258</v>
      </c>
      <c r="G11" s="128" t="s">
        <v>259</v>
      </c>
      <c r="H11" s="128" t="s">
        <v>260</v>
      </c>
      <c r="I11" s="129" t="s">
        <v>261</v>
      </c>
      <c r="J11" s="129" t="s">
        <v>238</v>
      </c>
    </row>
    <row r="12" ht="52.5" customHeight="1" outlineLevel="1" spans="1:10">
      <c r="A12" s="129" t="s">
        <v>238</v>
      </c>
      <c r="B12" s="129" t="s">
        <v>270</v>
      </c>
      <c r="C12" s="129" t="s">
        <v>265</v>
      </c>
      <c r="D12" s="129" t="s">
        <v>266</v>
      </c>
      <c r="E12" s="129" t="s">
        <v>267</v>
      </c>
      <c r="F12" s="129" t="s">
        <v>258</v>
      </c>
      <c r="G12" s="128" t="s">
        <v>259</v>
      </c>
      <c r="H12" s="128" t="s">
        <v>260</v>
      </c>
      <c r="I12" s="129" t="s">
        <v>261</v>
      </c>
      <c r="J12" s="129" t="s">
        <v>238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。毕。云。。</cp:lastModifiedBy>
  <dcterms:created xsi:type="dcterms:W3CDTF">2026-02-24T02:32:00Z</dcterms:created>
  <dcterms:modified xsi:type="dcterms:W3CDTF">2026-02-27T09:20:11Z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A44A91348CD6417784D87D3B9EFD323F_13</vt:lpwstr>
  </property>
  <property fmtid="{D5CDD505-2E9C-101B-9397-08002B2CF9AE}" pid="4" name="CalculationRule">
    <vt:i4>0</vt:i4>
  </property>
</Properties>
</file>