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24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<sst xmlns="http://schemas.openxmlformats.org/spreadsheetml/2006/main" count="837" uniqueCount="355">
  <si>
    <t>预算01-1表</t>
  </si>
  <si>
    <t>单位名称：芒市科学技术协会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</si>
  <si>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</si>
  <si>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</si>
  <si>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</si>
  <si>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</si>
  <si>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</si>
  <si>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</si>
  <si>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</si>
  <si>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</si>
  <si>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</si>
  <si>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</si>
  <si>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</si>
  <si>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</si>
  <si>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</si>
  <si>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</si>
  <si>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</si>
  <si>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</si>
  <si>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</si>
  <si>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</si>
  <si>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</si>
  <si>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</si>
  <si>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</si>
  <si>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</si>
  <si>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</si>
  <si>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</si>
  <si>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</si>
  <si>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</si>
  <si>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</si>
  <si>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</si>
  <si>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</si>
  <si>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</si>
  <si>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</si>
  <si>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</si>
  <si>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</si>
  <si>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</si>
  <si>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</si>
  <si>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</si>
  <si>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</si>
  <si>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</si>
  <si>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</si>
  <si>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</si>
  <si>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</si>
  <si>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</si>
  <si>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</si>
  <si>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</si>
  <si>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</si>
  <si>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芒市科学技术协会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</si>
  <si>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</si>
  <si>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</si>
  <si>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</si>
  <si>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</si>
  <si>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</si>
  <si>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</si>
  <si>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</si>
  <si>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</si>
  <si>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</si>
  <si>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</si>
  <si>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</si>
  <si>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</si>
  <si>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</si>
  <si>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</si>
  <si>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</si>
  <si>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</si>
  <si>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</si>
  <si>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</si>
  <si>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</si>
  <si>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</si>
  <si>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</si>
  <si>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</si>
  <si>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</si>
  <si>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</si>
  <si>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</si>
  <si>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</si>
  <si>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</si>
  <si>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</si>
  <si>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</si>
  <si>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</si>
  <si>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</si>
  <si>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</si>
  <si>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</si>
  <si>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</si>
  <si>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</si>
  <si>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</si>
  <si>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</si>
  <si>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</si>
  <si>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</si>
  <si>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</si>
  <si>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</si>
  <si>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</si>
  <si>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</si>
  <si>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</si>
  <si>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</si>
  <si>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</si>
  <si>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</si>
  <si>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</si>
  <si>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</si>
  <si>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</si>
  <si>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</si>
  <si>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</si>
  <si>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</si>
  <si>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</si>
  <si>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</si>
  <si>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</si>
  <si>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</si>
  <si>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</si>
  <si>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</si>
  <si>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</si>
  <si>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</si>
  <si>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</si>
  <si>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</si>
  <si>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</si>
  <si>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</si>
  <si>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</si>
  <si>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</si>
  <si>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</si>
  <si>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</si>
  <si>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</si>
  <si>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</si>
  <si>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</si>
  <si>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</si>
  <si>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</si>
  <si>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</si>
  <si>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</si>
  <si>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</si>
  <si>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</si>
  <si>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</si>
  <si>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</si>
  <si>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</si>
  <si>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</si>
  <si>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</si>
  <si>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</si>
  <si>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</si>
  <si>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</si>
  <si>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</si>
  <si>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</si>
  <si>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</si>
  <si>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</si>
  <si>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</si>
  <si>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</si>
  <si>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</si>
  <si>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</si>
  <si>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</si>
  <si>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</si>
  <si>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</si>
  <si>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</si>
  <si>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</si>
  <si>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</si>
  <si>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</si>
  <si>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</si>
  <si>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</si>
  <si>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</si>
  <si>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</si>
  <si>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</si>
  <si>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</si>
  <si>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</si>
  <si>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</si>
  <si>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</si>
  <si>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</si>
  <si>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</si>
  <si>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</si>
  <si>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</si>
  <si>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</si>
  <si>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</si>
  <si>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</si>
  <si>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</si>
  <si>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</si>
  <si>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</si>
  <si>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</si>
  <si>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</si>
  <si>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</si>
  <si>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</si>
  <si>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</si>
  <si>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</si>
  <si>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</si>
  <si>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</si>
  <si>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</si>
  <si>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</si>
  <si>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</si>
  <si>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</si>
  <si>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</si>
  <si>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</si>
  <si>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</si>
  <si>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</si>
  <si>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</si>
  <si>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</si>
  <si>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</si>
  <si>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</si>
  <si>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</si>
  <si>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</si>
  <si>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</si>
  <si>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533103210000000019864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</si>
  <si>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</si>
  <si>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</si>
  <si>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</si>
  <si>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</si>
  <si>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</si>
  <si>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</si>
  <si>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</si>
  <si>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533103210000000019865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</si>
  <si>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</si>
  <si>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</si>
  <si>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</si>
  <si>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</si>
  <si>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</si>
  <si>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</si>
  <si>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</si>
  <si>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</si>
  <si>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</si>
  <si>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533103210000000019866</t>
  </si>
  <si>
    <t>30113</t>
  </si>
  <si>
    <t>533103210000000019869</t>
  </si>
  <si>
    <t>一般公用经费</t>
  </si>
  <si>
    <t>30205</t>
  </si>
  <si>
    <t>水费</t>
  </si>
  <si>
    <t>30206</t>
  </si>
  <si>
    <t>电费</t>
  </si>
  <si>
    <t>30226</t>
  </si>
  <si>
    <t>劳务费</t>
  </si>
  <si>
    <t>30201</t>
  </si>
  <si>
    <t>办公费</t>
  </si>
  <si>
    <t>533103251100003759909</t>
  </si>
  <si>
    <t>公用经费安排的公务接待费</t>
  </si>
  <si>
    <t>30217</t>
  </si>
  <si>
    <t>30209</t>
  </si>
  <si>
    <t>物业管理费</t>
  </si>
  <si>
    <t>533103251100003759908</t>
  </si>
  <si>
    <t>公用经费安排的公务用车运维费</t>
  </si>
  <si>
    <t>30231</t>
  </si>
  <si>
    <t>公务用车运行维护费</t>
  </si>
  <si>
    <t>30239</t>
  </si>
  <si>
    <t>其他交通费用</t>
  </si>
  <si>
    <t>533103221100000690585</t>
  </si>
  <si>
    <t>公用经费安排的对个人和家庭的补助</t>
  </si>
  <si>
    <t>30305</t>
  </si>
  <si>
    <t>生活补助</t>
  </si>
  <si>
    <t>533103210000000019868</t>
  </si>
  <si>
    <t>工会经费</t>
  </si>
  <si>
    <t>30228</t>
  </si>
  <si>
    <t>533103210000000019867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</si>
  <si>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</si>
  <si>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</si>
  <si>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</si>
  <si>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</si>
  <si>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</si>
  <si>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</si>
  <si>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</si>
  <si>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</si>
  <si>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</si>
  <si>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公民科学素质工作特定业务经费</t>
  </si>
  <si>
    <t>专项业务类</t>
  </si>
  <si>
    <t>533103251100003756483</t>
  </si>
  <si>
    <t>30202</t>
  </si>
  <si>
    <t>印刷费</t>
  </si>
  <si>
    <t>30207</t>
  </si>
  <si>
    <t>邮电费</t>
  </si>
  <si>
    <t>30211</t>
  </si>
  <si>
    <t>差旅费</t>
  </si>
  <si>
    <t>30227</t>
  </si>
  <si>
    <t>委托业务费</t>
  </si>
  <si>
    <t>30229</t>
  </si>
  <si>
    <t>福利费</t>
  </si>
  <si>
    <t>30299</t>
  </si>
  <si>
    <t>其他商品和服务支出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</si>
  <si>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</si>
  <si>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</si>
  <si>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</si>
  <si>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</si>
  <si>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</si>
  <si>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</si>
  <si>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</si>
  <si>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</si>
  <si>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</si>
  <si>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</si>
  <si>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</si>
  <si>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</si>
  <si>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</si>
  <si>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</si>
  <si>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</si>
  <si>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</si>
  <si>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保障芒市创建科普示范市</t>
  </si>
  <si>
    <t>&gt;</t>
  </si>
  <si>
    <t>100%</t>
  </si>
  <si>
    <t>%</t>
  </si>
  <si>
    <t>定量指标</t>
  </si>
  <si>
    <t>全面推进公民科学素质业务和创建芒市科普示范市工作</t>
  </si>
  <si>
    <t>效益指标</t>
  </si>
  <si>
    <t>社会效益</t>
  </si>
  <si>
    <t>公民科学素质普及率</t>
  </si>
  <si>
    <t>&gt;=</t>
  </si>
  <si>
    <t>80%</t>
  </si>
  <si>
    <t>定性指标</t>
  </si>
  <si>
    <t>公民科学素质普及率达85%以上</t>
  </si>
  <si>
    <t>满意度指标</t>
  </si>
  <si>
    <t>服务对象满意度</t>
  </si>
  <si>
    <t>开展服务对象和成员单位满意度测评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</si>
  <si>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</si>
  <si>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</si>
  <si>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</si>
  <si>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</si>
  <si>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</si>
  <si>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说明：芒市科学技术协会无部门政府性基金预算支出经费预算，此表无数据。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</si>
  <si>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</si>
  <si>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</si>
  <si>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</si>
  <si>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</si>
  <si>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</si>
  <si>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</si>
  <si>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</si>
  <si>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</si>
  <si>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</si>
  <si>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</si>
  <si>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</si>
  <si>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</si>
  <si>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说明：芒市科学技术协会无部门政府采购经费预算，此表无数据。</t>
  </si>
  <si>
    <t>预算08表</t>
  </si>
  <si>
    <t>政府购买服务项目</t>
  </si>
  <si>
    <t>政府购买服务目录</t>
  </si>
  <si>
    <t>说明：芒市科学技术协会无部门政府购买服务经费预算，此表无数据。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</si>
  <si>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</si>
  <si>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</si>
  <si>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</si>
  <si>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</si>
  <si>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</si>
  <si>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</si>
  <si>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</si>
  <si>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</si>
  <si>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</si>
  <si>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</si>
  <si>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</si>
  <si>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</si>
  <si>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</si>
  <si>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</si>
  <si>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</si>
  <si>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</si>
  <si>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说明：芒市科学技术协会无市对下转移支付经费预算，此表无数据。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</si>
  <si>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</si>
  <si>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</si>
  <si>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</si>
  <si>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</si>
  <si>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</si>
  <si>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</si>
  <si>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</si>
  <si>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</si>
  <si>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</si>
  <si>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</si>
  <si>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说明：芒市科学技术协会无新增资产配置经费预算，此表无数据。</t>
  </si>
  <si>
    <t>预算11表</t>
  </si>
  <si>
    <t>上级补助</t>
  </si>
  <si>
    <t>公益性岗位社会保险补贴资金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</si>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</sst>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Protection="0">
      <alignment vertical="center"/>
    </xf>
    <xf numFmtId="44" fontId="22" fillId="0" borderId="0" applyFont="0" applyFill="0" applyBorder="0" applyProtection="0">
      <alignment vertical="center"/>
    </xf>
    <xf numFmtId="9" fontId="22" fillId="0" borderId="0" applyFont="0" applyFill="0" applyBorder="0" applyProtection="0">
      <alignment vertical="center"/>
    </xf>
    <xf numFmtId="41" fontId="22" fillId="0" borderId="0" applyFont="0" applyFill="0" applyBorder="0" applyProtection="0">
      <alignment vertical="center"/>
    </xf>
    <xf numFmtId="42" fontId="22" fillId="0" borderId="0" applyFon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2" fillId="2" borderId="16" applyNumberFormat="0" applyFont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0" borderId="17" applyNumberFormat="0" applyFill="0" applyProtection="0">
      <alignment vertical="center"/>
    </xf>
    <xf numFmtId="0" fontId="29" fillId="0" borderId="17" applyNumberFormat="0" applyFill="0" applyProtection="0">
      <alignment vertical="center"/>
    </xf>
    <xf numFmtId="0" fontId="30" fillId="0" borderId="18" applyNumberFormat="0" applyFill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1" fillId="3" borderId="19" applyNumberFormat="0" applyProtection="0">
      <alignment vertical="center"/>
    </xf>
    <xf numFmtId="0" fontId="32" fillId="4" borderId="20" applyNumberFormat="0" applyProtection="0">
      <alignment vertical="center"/>
    </xf>
    <xf numFmtId="0" fontId="33" fillId="4" borderId="19" applyNumberFormat="0" applyProtection="0">
      <alignment vertical="center"/>
    </xf>
    <xf numFmtId="0" fontId="34" fillId="5" borderId="21" applyNumberFormat="0" applyProtection="0">
      <alignment vertical="center"/>
    </xf>
    <xf numFmtId="0" fontId="35" fillId="0" borderId="22" applyNumberFormat="0" applyFill="0" applyProtection="0">
      <alignment vertical="center"/>
    </xf>
    <xf numFmtId="0" fontId="36" fillId="0" borderId="23" applyNumberFormat="0" applyFill="0" applyProtection="0">
      <alignment vertical="center"/>
    </xf>
    <xf numFmtId="0" fontId="37" fillId="6" borderId="0" applyNumberFormat="0" applyBorder="0" applyProtection="0">
      <alignment vertical="center"/>
    </xf>
    <xf numFmtId="0" fontId="38" fillId="7" borderId="0" applyNumberFormat="0" applyBorder="0" applyProtection="0">
      <alignment vertical="center"/>
    </xf>
    <xf numFmtId="0" fontId="39" fillId="8" borderId="0" applyNumberFormat="0" applyBorder="0" applyProtection="0">
      <alignment vertical="center"/>
    </xf>
    <xf numFmtId="0" fontId="40" fillId="9" borderId="0" applyNumberFormat="0" applyBorder="0" applyProtection="0">
      <alignment vertical="center"/>
    </xf>
    <xf numFmtId="0" fontId="22" fillId="10" borderId="0" applyNumberFormat="0" applyBorder="0" applyProtection="0">
      <alignment vertical="center"/>
    </xf>
    <xf numFmtId="0" fontId="22" fillId="11" borderId="0" applyNumberFormat="0" applyBorder="0" applyProtection="0">
      <alignment vertical="center"/>
    </xf>
    <xf numFmtId="0" fontId="40" fillId="12" borderId="0" applyNumberFormat="0" applyBorder="0" applyProtection="0">
      <alignment vertical="center"/>
    </xf>
    <xf numFmtId="0" fontId="40" fillId="13" borderId="0" applyNumberFormat="0" applyBorder="0" applyProtection="0">
      <alignment vertical="center"/>
    </xf>
    <xf numFmtId="0" fontId="22" fillId="14" borderId="0" applyNumberFormat="0" applyBorder="0" applyProtection="0">
      <alignment vertical="center"/>
    </xf>
    <xf numFmtId="0" fontId="22" fillId="15" borderId="0" applyNumberFormat="0" applyBorder="0" applyProtection="0">
      <alignment vertical="center"/>
    </xf>
    <xf numFmtId="0" fontId="40" fillId="16" borderId="0" applyNumberFormat="0" applyBorder="0" applyProtection="0">
      <alignment vertical="center"/>
    </xf>
    <xf numFmtId="0" fontId="40" fillId="17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40" fillId="20" borderId="0" applyNumberFormat="0" applyBorder="0" applyProtection="0">
      <alignment vertical="center"/>
    </xf>
    <xf numFmtId="0" fontId="40" fillId="21" borderId="0" applyNumberFormat="0" applyBorder="0" applyProtection="0">
      <alignment vertical="center"/>
    </xf>
    <xf numFmtId="0" fontId="22" fillId="22" borderId="0" applyNumberFormat="0" applyBorder="0" applyProtection="0">
      <alignment vertical="center"/>
    </xf>
    <xf numFmtId="0" fontId="22" fillId="23" borderId="0" applyNumberFormat="0" applyBorder="0" applyProtection="0">
      <alignment vertical="center"/>
    </xf>
    <xf numFmtId="0" fontId="40" fillId="24" borderId="0" applyNumberFormat="0" applyBorder="0" applyProtection="0">
      <alignment vertical="center"/>
    </xf>
    <xf numFmtId="0" fontId="40" fillId="25" borderId="0" applyNumberFormat="0" applyBorder="0" applyProtection="0">
      <alignment vertical="center"/>
    </xf>
    <xf numFmtId="0" fontId="22" fillId="26" borderId="0" applyNumberFormat="0" applyBorder="0" applyProtection="0">
      <alignment vertical="center"/>
    </xf>
    <xf numFmtId="0" fontId="22" fillId="27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9" borderId="0" applyNumberFormat="0" applyBorder="0" applyProtection="0">
      <alignment vertical="center"/>
    </xf>
    <xf numFmtId="0" fontId="22" fillId="30" borderId="0" applyNumberFormat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40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5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178" fontId="1" fillId="0" borderId="7" xfId="54" applyNumberFormat="1" applyFont="1" applyBorder="1" applyAlignment="1">
      <alignment horizontal="right" vertical="center"/>
    </xf>
    <xf numFmtId="49" fontId="1" fillId="0" borderId="7" xfId="53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9" fillId="0" borderId="0" xfId="0" applyFont="1" applyFill="1" applyBorder="1" applyAlignment="1">
      <alignment vertical="top"/>
    </xf>
    <xf numFmtId="49" fontId="20" fillId="0" borderId="0" xfId="53" applyFont="1" applyFill="1" applyBorder="1" applyAlignment="1">
      <alignment horizontal="left" vertical="center" wrapText="1"/>
    </xf>
    <xf numFmtId="49" fontId="20" fillId="0" borderId="0" xfId="53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0" fillId="0" borderId="0" xfId="53" applyFont="1" applyFill="1" applyBorder="1" applyAlignment="1">
      <alignment horizontal="center" vertical="center" wrapText="1"/>
    </xf>
    <xf numFmtId="49" fontId="20" fillId="0" borderId="14" xfId="53" applyFont="1" applyFill="1" applyBorder="1" applyAlignment="1">
      <alignment horizontal="center" vertical="center" wrapText="1"/>
    </xf>
    <xf numFmtId="49" fontId="20" fillId="0" borderId="15" xfId="53" applyFont="1" applyFill="1" applyBorder="1" applyAlignment="1">
      <alignment horizontal="center" vertical="center" wrapText="1"/>
    </xf>
    <xf numFmtId="49" fontId="20" fillId="0" borderId="15" xfId="53" applyFont="1" applyFill="1" applyBorder="1" applyAlignment="1">
      <alignment horizontal="left" vertical="center" wrapText="1"/>
    </xf>
    <xf numFmtId="178" fontId="20" fillId="0" borderId="15" xfId="54" applyFont="1" applyFill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3" sqref="A3:B3"/>
    </sheetView>
  </sheetViews>
  <sheetFormatPr defaultColWidth="10.287037037037" defaultRowHeight="15" customHeight="1" outlineLevelCol="3"/>
  <cols>
    <col min="1" max="4" width="33.287037037037" style="156" customWidth="1"/>
    <col min="5" max="16384" width="10.287037037037" style="156"/>
  </cols>
  <sheetData>
    <row r="1" s="156" customFormat="1" ht="18.75" customHeight="1" spans="1:4">
      <c r="A1" s="157"/>
      <c r="B1" s="157"/>
      <c r="C1" s="157"/>
      <c r="D1" s="158" t="s">
        <v>0</v>
      </c>
    </row>
    <row r="2" s="156" customFormat="1" ht="42" customHeight="1" spans="1:4">
      <c r="A2" s="159" t="str">
        <f>"2025"&amp;"年部门财务收支预算总表"</f>
        <v>2025年部门财务收支预算总表</v>
      </c>
      <c r="B2" s="159"/>
      <c r="C2" s="159"/>
      <c r="D2" s="159"/>
    </row>
    <row r="3" s="156" customFormat="1" ht="18.75" customHeight="1" spans="1:4">
      <c r="A3" s="157" t="s">
        <v>1</v>
      </c>
      <c r="B3" s="157"/>
      <c r="C3" s="160"/>
      <c r="D3" s="158" t="s">
        <v>2</v>
      </c>
    </row>
    <row r="4" s="156" customFormat="1" ht="18.75" customHeight="1" spans="1:4">
      <c r="A4" s="161" t="s">
        <v>3</v>
      </c>
      <c r="B4" s="161"/>
      <c r="C4" s="161" t="s">
        <v>4</v>
      </c>
      <c r="D4" s="161"/>
    </row>
    <row r="5" s="156" customFormat="1" ht="18.7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s="156" customFormat="1" ht="18.75" customHeight="1" spans="1:4">
      <c r="A6" s="163" t="s">
        <v>8</v>
      </c>
      <c r="B6" s="164">
        <v>1268492.57</v>
      </c>
      <c r="C6" s="163" t="str">
        <f>"一"&amp;"、"&amp;"科学技术支出"</f>
        <v>一、科学技术支出</v>
      </c>
      <c r="D6" s="164">
        <v>1037776.8</v>
      </c>
    </row>
    <row r="7" s="156" customFormat="1" ht="18.75" customHeight="1" spans="1:4">
      <c r="A7" s="163" t="s">
        <v>9</v>
      </c>
      <c r="B7" s="164"/>
      <c r="C7" s="163" t="str">
        <f>"二"&amp;"、"&amp;"社会保障和就业支出"</f>
        <v>二、社会保障和就业支出</v>
      </c>
      <c r="D7" s="164">
        <v>101956.24</v>
      </c>
    </row>
    <row r="8" s="156" customFormat="1" ht="18.75" customHeight="1" spans="1:4">
      <c r="A8" s="163" t="s">
        <v>10</v>
      </c>
      <c r="B8" s="164"/>
      <c r="C8" s="163" t="str">
        <f>"三"&amp;"、"&amp;"卫生健康支出"</f>
        <v>三、卫生健康支出</v>
      </c>
      <c r="D8" s="164">
        <v>52783.69</v>
      </c>
    </row>
    <row r="9" s="156" customFormat="1" ht="18.75" customHeight="1" spans="1:4">
      <c r="A9" s="163" t="s">
        <v>11</v>
      </c>
      <c r="B9" s="164"/>
      <c r="C9" s="163" t="str">
        <f>"四"&amp;"、"&amp;"住房保障支出"</f>
        <v>四、住房保障支出</v>
      </c>
      <c r="D9" s="164">
        <v>75975.84</v>
      </c>
    </row>
    <row r="10" s="156" customFormat="1" ht="18.75" customHeight="1" spans="1:4">
      <c r="A10" s="163" t="s">
        <v>12</v>
      </c>
      <c r="B10" s="164"/>
      <c r="C10" s="163"/>
      <c r="D10" s="164"/>
    </row>
    <row r="11" s="156" customFormat="1" ht="18.75" customHeight="1" spans="1:4">
      <c r="A11" s="163" t="s">
        <v>13</v>
      </c>
      <c r="B11" s="164"/>
      <c r="C11" s="163"/>
      <c r="D11" s="164"/>
    </row>
    <row r="12" s="156" customFormat="1" ht="18.75" customHeight="1" spans="1:4">
      <c r="A12" s="163" t="s">
        <v>14</v>
      </c>
      <c r="B12" s="164"/>
      <c r="C12" s="163"/>
      <c r="D12" s="164"/>
    </row>
    <row r="13" s="156" customFormat="1" ht="18.75" customHeight="1" spans="1:4">
      <c r="A13" s="163" t="s">
        <v>15</v>
      </c>
      <c r="B13" s="164"/>
      <c r="C13" s="163"/>
      <c r="D13" s="164"/>
    </row>
    <row r="14" s="156" customFormat="1" ht="18.75" customHeight="1" spans="1:4">
      <c r="A14" s="163" t="s">
        <v>16</v>
      </c>
      <c r="B14" s="164"/>
      <c r="C14" s="163"/>
      <c r="D14" s="164"/>
    </row>
    <row r="15" s="156" customFormat="1" ht="18.75" customHeight="1" spans="1:4">
      <c r="A15" s="163" t="s">
        <v>17</v>
      </c>
      <c r="B15" s="164"/>
      <c r="C15" s="163"/>
      <c r="D15" s="164"/>
    </row>
    <row r="16" s="156" customFormat="1" ht="18.75" customHeight="1" spans="1:4">
      <c r="A16" s="163"/>
      <c r="B16" s="164"/>
      <c r="C16" s="163"/>
      <c r="D16" s="164"/>
    </row>
    <row r="17" s="156" customFormat="1" ht="18.75" customHeight="1" spans="1:4">
      <c r="A17" s="163"/>
      <c r="B17" s="164"/>
      <c r="C17" s="163"/>
      <c r="D17" s="164"/>
    </row>
    <row r="18" s="156" customFormat="1" ht="18.75" customHeight="1" spans="1:4">
      <c r="A18" s="163"/>
      <c r="B18" s="164"/>
      <c r="C18" s="163"/>
      <c r="D18" s="164"/>
    </row>
    <row r="19" s="156" customFormat="1" ht="18.75" customHeight="1" spans="1:4">
      <c r="A19" s="163"/>
      <c r="B19" s="164"/>
      <c r="C19" s="163"/>
      <c r="D19" s="164"/>
    </row>
    <row r="20" s="156" customFormat="1" ht="18.75" customHeight="1" spans="1:4">
      <c r="A20" s="163"/>
      <c r="B20" s="164"/>
      <c r="C20" s="163"/>
      <c r="D20" s="164"/>
    </row>
    <row r="21" s="156" customFormat="1" ht="18.75" customHeight="1" spans="1:4">
      <c r="A21" s="163"/>
      <c r="B21" s="164"/>
      <c r="C21" s="163"/>
      <c r="D21" s="164"/>
    </row>
    <row r="22" s="156" customFormat="1" ht="18.75" customHeight="1" spans="1:4">
      <c r="A22" s="163"/>
      <c r="B22" s="164"/>
      <c r="C22" s="163"/>
      <c r="D22" s="164"/>
    </row>
    <row r="23" s="156" customFormat="1" ht="18.75" customHeight="1" spans="1:4">
      <c r="A23" s="163"/>
      <c r="B23" s="164"/>
      <c r="C23" s="163"/>
      <c r="D23" s="164"/>
    </row>
    <row r="24" s="156" customFormat="1" ht="18.75" customHeight="1" spans="1:4">
      <c r="A24" s="163"/>
      <c r="B24" s="164"/>
      <c r="C24" s="163"/>
      <c r="D24" s="164"/>
    </row>
    <row r="25" s="156" customFormat="1" ht="18.75" customHeight="1" spans="1:4">
      <c r="A25" s="163"/>
      <c r="B25" s="164"/>
      <c r="C25" s="163"/>
      <c r="D25" s="164"/>
    </row>
    <row r="26" s="156" customFormat="1" ht="18.75" customHeight="1" spans="1:4">
      <c r="A26" s="163"/>
      <c r="B26" s="164"/>
      <c r="C26" s="163"/>
      <c r="D26" s="164"/>
    </row>
    <row r="27" s="156" customFormat="1" ht="18.75" customHeight="1" spans="1:4">
      <c r="A27" s="163"/>
      <c r="B27" s="164"/>
      <c r="C27" s="163"/>
      <c r="D27" s="164"/>
    </row>
    <row r="28" s="156" customFormat="1" ht="18.75" customHeight="1" spans="1:4">
      <c r="A28" s="163"/>
      <c r="B28" s="164"/>
      <c r="C28" s="163"/>
      <c r="D28" s="164"/>
    </row>
    <row r="29" s="156" customFormat="1" ht="18.75" customHeight="1" spans="1:4">
      <c r="A29" s="163"/>
      <c r="B29" s="164"/>
      <c r="C29" s="163"/>
      <c r="D29" s="164"/>
    </row>
    <row r="30" s="156" customFormat="1" ht="18.75" customHeight="1" spans="1:4">
      <c r="A30" s="163"/>
      <c r="B30" s="164"/>
      <c r="C30" s="163"/>
      <c r="D30" s="164"/>
    </row>
    <row r="31" s="156" customFormat="1" ht="18.75" customHeight="1" spans="1:4">
      <c r="A31" s="163"/>
      <c r="B31" s="164"/>
      <c r="C31" s="163"/>
      <c r="D31" s="164"/>
    </row>
    <row r="32" s="156" customFormat="1" ht="18.75" customHeight="1" spans="1:4">
      <c r="A32" s="163" t="s">
        <v>18</v>
      </c>
      <c r="B32" s="164">
        <v>1268492.57</v>
      </c>
      <c r="C32" s="163" t="s">
        <v>19</v>
      </c>
      <c r="D32" s="164">
        <v>1268492.57</v>
      </c>
    </row>
    <row r="33" s="156" customFormat="1" ht="18.75" customHeight="1" spans="1:4">
      <c r="A33" s="163" t="s">
        <v>20</v>
      </c>
      <c r="B33" s="164"/>
      <c r="C33" s="163" t="s">
        <v>21</v>
      </c>
      <c r="D33" s="164"/>
    </row>
    <row r="34" s="156" customFormat="1" ht="18.75" customHeight="1" spans="1:4">
      <c r="A34" s="163" t="s">
        <v>22</v>
      </c>
      <c r="B34" s="164"/>
      <c r="C34" s="163" t="s">
        <v>22</v>
      </c>
      <c r="D34" s="164"/>
    </row>
    <row r="35" s="156" customFormat="1" ht="18.75" customHeight="1" spans="1:4">
      <c r="A35" s="163" t="s">
        <v>23</v>
      </c>
      <c r="B35" s="164"/>
      <c r="C35" s="163" t="s">
        <v>24</v>
      </c>
      <c r="D35" s="164"/>
    </row>
    <row r="36" s="156" customFormat="1" ht="18.75" customHeight="1" spans="1:4">
      <c r="A36" s="163" t="s">
        <v>25</v>
      </c>
      <c r="B36" s="164">
        <v>1268492.57</v>
      </c>
      <c r="C36" s="163" t="s">
        <v>26</v>
      </c>
      <c r="D36" s="164">
        <v>1268492.57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7" sqref="E17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97">
        <v>1</v>
      </c>
      <c r="B1" s="98">
        <v>0</v>
      </c>
      <c r="C1" s="97">
        <v>1</v>
      </c>
      <c r="D1" s="57"/>
      <c r="E1" s="57"/>
      <c r="F1" s="79" t="s">
        <v>296</v>
      </c>
    </row>
    <row r="2" ht="26.25" customHeight="1" spans="1:6">
      <c r="A2" s="99" t="str">
        <f>"2025"&amp;"年部门政府性基金预算支出预算表"</f>
        <v>2025年部门政府性基金预算支出预算表</v>
      </c>
      <c r="B2" s="99" t="s">
        <v>297</v>
      </c>
      <c r="C2" s="100"/>
      <c r="D2" s="101"/>
      <c r="E2" s="101"/>
      <c r="F2" s="101"/>
    </row>
    <row r="3" ht="13.5" customHeight="1" spans="1:6">
      <c r="A3" s="102" t="s">
        <v>1</v>
      </c>
      <c r="B3" s="102" t="s">
        <v>298</v>
      </c>
      <c r="C3" s="103"/>
      <c r="D3" s="57"/>
      <c r="E3" s="57"/>
      <c r="F3" s="79" t="s">
        <v>2</v>
      </c>
    </row>
    <row r="4" ht="19.5" customHeight="1" spans="1:6">
      <c r="A4" s="52" t="s">
        <v>168</v>
      </c>
      <c r="B4" s="104" t="s">
        <v>49</v>
      </c>
      <c r="C4" s="52" t="s">
        <v>50</v>
      </c>
      <c r="D4" s="30" t="s">
        <v>299</v>
      </c>
      <c r="E4" s="30"/>
      <c r="F4" s="30"/>
    </row>
    <row r="5" ht="18.55" customHeight="1" spans="1:6">
      <c r="A5" s="52"/>
      <c r="B5" s="104"/>
      <c r="C5" s="52"/>
      <c r="D5" s="30" t="s">
        <v>31</v>
      </c>
      <c r="E5" s="30" t="s">
        <v>53</v>
      </c>
      <c r="F5" s="30" t="s">
        <v>54</v>
      </c>
    </row>
    <row r="6" ht="20.25" customHeight="1" spans="1:6">
      <c r="A6" s="52">
        <v>1</v>
      </c>
      <c r="B6" s="105" t="s">
        <v>61</v>
      </c>
      <c r="C6" s="105" t="s">
        <v>62</v>
      </c>
      <c r="D6" s="105" t="s">
        <v>63</v>
      </c>
      <c r="E6" s="105" t="s">
        <v>64</v>
      </c>
      <c r="F6" s="105" t="s">
        <v>65</v>
      </c>
    </row>
    <row r="7" ht="30" customHeight="1" spans="1:6">
      <c r="A7" s="28"/>
      <c r="B7" s="104"/>
      <c r="C7" s="28"/>
      <c r="D7" s="68"/>
      <c r="E7" s="106"/>
      <c r="F7" s="106"/>
    </row>
    <row r="8" ht="30" customHeight="1" spans="1:6">
      <c r="A8" s="22"/>
      <c r="B8" s="22"/>
      <c r="C8" s="22"/>
      <c r="D8" s="68"/>
      <c r="E8" s="106"/>
      <c r="F8" s="106"/>
    </row>
    <row r="9" ht="30" customHeight="1" spans="1:6">
      <c r="A9" s="20" t="s">
        <v>300</v>
      </c>
      <c r="B9" s="20" t="s">
        <v>300</v>
      </c>
      <c r="C9" s="20" t="s">
        <v>300</v>
      </c>
      <c r="D9" s="68"/>
      <c r="E9" s="106"/>
      <c r="F9" s="106"/>
    </row>
    <row r="10" customHeight="1" spans="1:6">
      <c r="A10" s="48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24" sqref="K24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49"/>
      <c r="P1" s="49"/>
      <c r="Q1" s="36" t="s">
        <v>302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78"/>
      <c r="P3" s="78"/>
      <c r="Q3" s="79" t="s">
        <v>28</v>
      </c>
    </row>
    <row r="4" ht="15.75" customHeight="1" spans="1:17">
      <c r="A4" s="11" t="s">
        <v>303</v>
      </c>
      <c r="B4" s="80" t="s">
        <v>304</v>
      </c>
      <c r="C4" s="80" t="s">
        <v>305</v>
      </c>
      <c r="D4" s="80" t="s">
        <v>306</v>
      </c>
      <c r="E4" s="80" t="s">
        <v>307</v>
      </c>
      <c r="F4" s="80" t="s">
        <v>308</v>
      </c>
      <c r="G4" s="41" t="s">
        <v>175</v>
      </c>
      <c r="H4" s="41"/>
      <c r="I4" s="41"/>
      <c r="J4" s="41"/>
      <c r="K4" s="81"/>
      <c r="L4" s="41"/>
      <c r="M4" s="41"/>
      <c r="N4" s="41"/>
      <c r="O4" s="63"/>
      <c r="P4" s="81"/>
      <c r="Q4" s="42"/>
    </row>
    <row r="5" ht="17.25" customHeight="1" spans="1:17">
      <c r="A5" s="16"/>
      <c r="B5" s="82"/>
      <c r="C5" s="82"/>
      <c r="D5" s="82"/>
      <c r="E5" s="82"/>
      <c r="F5" s="82"/>
      <c r="G5" s="82" t="s">
        <v>31</v>
      </c>
      <c r="H5" s="82" t="s">
        <v>35</v>
      </c>
      <c r="I5" s="82" t="s">
        <v>309</v>
      </c>
      <c r="J5" s="82" t="s">
        <v>310</v>
      </c>
      <c r="K5" s="83" t="s">
        <v>311</v>
      </c>
      <c r="L5" s="84" t="s">
        <v>312</v>
      </c>
      <c r="M5" s="84"/>
      <c r="N5" s="84"/>
      <c r="O5" s="85"/>
      <c r="P5" s="86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34</v>
      </c>
      <c r="I6" s="87"/>
      <c r="J6" s="87"/>
      <c r="K6" s="88"/>
      <c r="L6" s="87" t="s">
        <v>34</v>
      </c>
      <c r="M6" s="87" t="s">
        <v>41</v>
      </c>
      <c r="N6" s="87" t="s">
        <v>313</v>
      </c>
      <c r="O6" s="28" t="s">
        <v>43</v>
      </c>
      <c r="P6" s="88" t="s">
        <v>44</v>
      </c>
      <c r="Q6" s="87" t="s">
        <v>45</v>
      </c>
    </row>
    <row r="7" ht="15" customHeight="1" spans="1:17">
      <c r="A7" s="65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52.5" customHeight="1" spans="1:17">
      <c r="A8" s="91"/>
      <c r="B8" s="92"/>
      <c r="C8" s="92"/>
      <c r="D8" s="93"/>
      <c r="E8" s="9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1"/>
      <c r="B9" s="92"/>
      <c r="C9" s="92"/>
      <c r="D9" s="93"/>
      <c r="E9" s="9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5" t="s">
        <v>300</v>
      </c>
      <c r="B10" s="96"/>
      <c r="C10" s="96"/>
      <c r="D10" s="96"/>
      <c r="E10" s="9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48" t="s">
        <v>314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55"/>
      <c r="N1" s="55" t="s">
        <v>315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3"/>
      <c r="I3" s="1"/>
      <c r="J3" s="1"/>
      <c r="K3" s="73"/>
      <c r="L3" s="1"/>
      <c r="M3" s="57"/>
      <c r="N3" s="36" t="s">
        <v>28</v>
      </c>
    </row>
    <row r="4" ht="15.75" customHeight="1" spans="1:14">
      <c r="A4" s="11" t="s">
        <v>303</v>
      </c>
      <c r="B4" s="11" t="s">
        <v>316</v>
      </c>
      <c r="C4" s="11" t="s">
        <v>317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31</v>
      </c>
      <c r="E5" s="11" t="s">
        <v>35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5"/>
      <c r="E6" s="16" t="s">
        <v>34</v>
      </c>
      <c r="F6" s="18"/>
      <c r="G6" s="18"/>
      <c r="H6" s="65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8" t="s">
        <v>318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5" t="s">
        <v>319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</row>
    <row r="3" spans="1:16">
      <c r="A3" s="36" t="s">
        <v>2</v>
      </c>
      <c r="B3" s="56"/>
      <c r="C3" s="5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7"/>
    </row>
    <row r="4" ht="18" customHeight="1" spans="1:16">
      <c r="A4" s="58" t="s">
        <v>1</v>
      </c>
      <c r="B4" s="59"/>
      <c r="C4" s="5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0"/>
    </row>
    <row r="5" ht="19.5" customHeight="1" spans="1:16">
      <c r="A5" s="61" t="s">
        <v>320</v>
      </c>
      <c r="B5" s="12" t="s">
        <v>175</v>
      </c>
      <c r="C5" s="13"/>
      <c r="D5" s="62"/>
      <c r="E5" s="63" t="s">
        <v>321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ht="40.5" customHeight="1" spans="1:16">
      <c r="A6" s="65"/>
      <c r="B6" s="16" t="s">
        <v>31</v>
      </c>
      <c r="C6" s="11" t="s">
        <v>35</v>
      </c>
      <c r="D6" s="66" t="s">
        <v>322</v>
      </c>
      <c r="E6" s="66" t="s">
        <v>323</v>
      </c>
      <c r="F6" s="66" t="s">
        <v>324</v>
      </c>
      <c r="G6" s="66" t="s">
        <v>325</v>
      </c>
      <c r="H6" s="66" t="s">
        <v>326</v>
      </c>
      <c r="I6" s="66" t="s">
        <v>327</v>
      </c>
      <c r="J6" s="66" t="s">
        <v>328</v>
      </c>
      <c r="K6" s="66" t="s">
        <v>329</v>
      </c>
      <c r="L6" s="66" t="s">
        <v>330</v>
      </c>
      <c r="M6" s="28" t="s">
        <v>331</v>
      </c>
      <c r="N6" s="28" t="s">
        <v>332</v>
      </c>
      <c r="O6" s="67" t="s">
        <v>333</v>
      </c>
      <c r="P6" s="28" t="s">
        <v>334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5">
        <v>16</v>
      </c>
    </row>
    <row r="8" ht="19.5" customHeight="1" spans="1:16">
      <c r="A8" s="31"/>
      <c r="B8" s="68"/>
      <c r="C8" s="68"/>
      <c r="D8" s="69"/>
      <c r="E8" s="70"/>
      <c r="F8" s="70"/>
      <c r="G8" s="70"/>
      <c r="H8" s="70"/>
      <c r="I8" s="70"/>
      <c r="J8" s="70"/>
      <c r="K8" s="70"/>
      <c r="L8" s="70"/>
      <c r="M8" s="71"/>
      <c r="N8" s="71"/>
      <c r="O8" s="71"/>
      <c r="P8" s="71"/>
    </row>
    <row r="9" ht="19.5" customHeight="1" spans="1:16">
      <c r="A9" s="31"/>
      <c r="B9" s="68"/>
      <c r="C9" s="68"/>
      <c r="D9" s="69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24"/>
    </row>
    <row r="10" ht="19.5" customHeight="1" spans="1:16">
      <c r="A10" s="45" t="s">
        <v>31</v>
      </c>
      <c r="B10" s="68"/>
      <c r="C10" s="68"/>
      <c r="D10" s="69"/>
      <c r="E10" s="70"/>
      <c r="F10" s="70"/>
      <c r="G10" s="70"/>
      <c r="H10" s="70"/>
      <c r="I10" s="70"/>
      <c r="J10" s="70"/>
      <c r="K10" s="70"/>
      <c r="L10" s="70"/>
      <c r="M10" s="71"/>
      <c r="N10" s="71"/>
      <c r="O10" s="71"/>
      <c r="P10" s="71"/>
    </row>
    <row r="11" spans="1:16">
      <c r="A11" s="38" t="s">
        <v>335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8" sqref="E18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spans="1:10">
      <c r="J1" s="49" t="s">
        <v>336</v>
      </c>
    </row>
    <row r="2" ht="28.5" customHeight="1" spans="1:10">
      <c r="A2" s="50" t="str">
        <f>"2025"&amp;"年市对下转移支付绩效目标表"</f>
        <v>2025年市对下转移支付绩效目标表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10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267</v>
      </c>
      <c r="B4" s="29" t="s">
        <v>268</v>
      </c>
      <c r="C4" s="29" t="s">
        <v>269</v>
      </c>
      <c r="D4" s="29" t="s">
        <v>270</v>
      </c>
      <c r="E4" s="29" t="s">
        <v>271</v>
      </c>
      <c r="F4" s="52" t="s">
        <v>272</v>
      </c>
      <c r="G4" s="29" t="s">
        <v>273</v>
      </c>
      <c r="H4" s="52" t="s">
        <v>274</v>
      </c>
      <c r="I4" s="52" t="s">
        <v>275</v>
      </c>
      <c r="J4" s="29" t="s">
        <v>276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2">
        <v>6</v>
      </c>
      <c r="G5" s="29">
        <v>7</v>
      </c>
      <c r="H5" s="52">
        <v>8</v>
      </c>
      <c r="I5" s="52">
        <v>9</v>
      </c>
      <c r="J5" s="29">
        <v>10</v>
      </c>
    </row>
    <row r="6" ht="25.95" customHeight="1" spans="1:10">
      <c r="A6" s="31"/>
      <c r="B6" s="43"/>
      <c r="C6" s="43"/>
      <c r="D6" s="43"/>
      <c r="E6" s="53"/>
      <c r="F6" s="54"/>
      <c r="G6" s="53"/>
      <c r="H6" s="54"/>
      <c r="I6" s="54"/>
      <c r="J6" s="53"/>
    </row>
    <row r="7" ht="25.95" customHeight="1" spans="1:10">
      <c r="A7" s="31"/>
      <c r="B7" s="22" t="s">
        <v>337</v>
      </c>
      <c r="C7" s="22" t="s">
        <v>337</v>
      </c>
      <c r="D7" s="22" t="s">
        <v>337</v>
      </c>
      <c r="E7" s="31" t="s">
        <v>337</v>
      </c>
      <c r="F7" s="22" t="s">
        <v>337</v>
      </c>
      <c r="G7" s="31" t="s">
        <v>337</v>
      </c>
      <c r="H7" s="22" t="s">
        <v>337</v>
      </c>
      <c r="I7" s="22" t="s">
        <v>337</v>
      </c>
      <c r="J7" s="31" t="s">
        <v>337</v>
      </c>
    </row>
    <row r="8" ht="14.4" spans="1:10">
      <c r="A8" s="48" t="s">
        <v>335</v>
      </c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I15" sqref="I15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338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339</v>
      </c>
      <c r="C4" s="11" t="s">
        <v>340</v>
      </c>
      <c r="D4" s="11" t="s">
        <v>341</v>
      </c>
      <c r="E4" s="11" t="s">
        <v>342</v>
      </c>
      <c r="F4" s="40" t="s">
        <v>343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307</v>
      </c>
      <c r="G5" s="29" t="s">
        <v>344</v>
      </c>
      <c r="H5" s="29" t="s">
        <v>345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2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3"/>
      <c r="G8" s="47"/>
      <c r="H8" s="47"/>
    </row>
    <row r="9" ht="14.4" spans="1:8">
      <c r="A9" s="48" t="s">
        <v>346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E18" sqref="E18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347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243</v>
      </c>
      <c r="B4" s="28" t="s">
        <v>170</v>
      </c>
      <c r="C4" s="28" t="s">
        <v>244</v>
      </c>
      <c r="D4" s="29" t="s">
        <v>171</v>
      </c>
      <c r="E4" s="29" t="s">
        <v>172</v>
      </c>
      <c r="F4" s="29" t="s">
        <v>245</v>
      </c>
      <c r="G4" s="29" t="s">
        <v>246</v>
      </c>
      <c r="H4" s="30" t="s">
        <v>31</v>
      </c>
      <c r="I4" s="30" t="s">
        <v>348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349</v>
      </c>
      <c r="C8" s="31"/>
      <c r="D8" s="31"/>
      <c r="E8" s="31"/>
      <c r="F8" s="31"/>
      <c r="G8" s="31"/>
      <c r="H8" s="23">
        <v>8200</v>
      </c>
      <c r="I8" s="23">
        <v>8200</v>
      </c>
      <c r="J8" s="23"/>
      <c r="K8" s="32"/>
    </row>
    <row r="9" ht="52.5" customHeight="1" spans="1:11">
      <c r="A9" s="22" t="s">
        <v>350</v>
      </c>
      <c r="B9" s="22" t="s">
        <v>349</v>
      </c>
      <c r="C9" s="22" t="s">
        <v>47</v>
      </c>
      <c r="D9" s="22" t="s">
        <v>95</v>
      </c>
      <c r="E9" s="22" t="s">
        <v>96</v>
      </c>
      <c r="F9" s="22" t="s">
        <v>234</v>
      </c>
      <c r="G9" s="22" t="s">
        <v>235</v>
      </c>
      <c r="H9" s="23">
        <v>8200</v>
      </c>
      <c r="I9" s="23">
        <v>8200</v>
      </c>
      <c r="J9" s="23"/>
      <c r="K9" s="33"/>
    </row>
    <row r="10" ht="30" customHeight="1" spans="1:11">
      <c r="A10" s="34" t="s">
        <v>300</v>
      </c>
      <c r="B10" s="35"/>
      <c r="C10" s="35"/>
      <c r="D10" s="35"/>
      <c r="E10" s="35"/>
      <c r="F10" s="35"/>
      <c r="G10" s="35"/>
      <c r="H10" s="23">
        <v>8200</v>
      </c>
      <c r="I10" s="23">
        <v>8200</v>
      </c>
      <c r="J10" s="23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D17" sqref="D17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244</v>
      </c>
      <c r="B4" s="10" t="s">
        <v>243</v>
      </c>
      <c r="C4" s="10" t="s">
        <v>170</v>
      </c>
      <c r="D4" s="11" t="s">
        <v>352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300000</v>
      </c>
      <c r="F8" s="23"/>
      <c r="G8" s="23"/>
    </row>
    <row r="9" ht="52.5" customHeight="1" spans="1:7">
      <c r="A9" s="24"/>
      <c r="B9" s="22" t="s">
        <v>353</v>
      </c>
      <c r="C9" s="22" t="s">
        <v>249</v>
      </c>
      <c r="D9" s="22" t="s">
        <v>354</v>
      </c>
      <c r="E9" s="23">
        <v>300000</v>
      </c>
      <c r="F9" s="23"/>
      <c r="G9" s="23"/>
    </row>
    <row r="10" ht="30" customHeight="1" spans="1:7">
      <c r="A10" s="25" t="s">
        <v>31</v>
      </c>
      <c r="B10" s="26" t="s">
        <v>337</v>
      </c>
      <c r="C10" s="26"/>
      <c r="D10" s="27"/>
      <c r="E10" s="23">
        <v>300000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9">
      <c r="A1" s="153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55" t="s">
        <v>27</v>
      </c>
      <c r="Q1" s="55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9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55" t="s">
        <v>28</v>
      </c>
      <c r="Q3" s="55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4" t="s">
        <v>39</v>
      </c>
      <c r="J5" s="154"/>
      <c r="K5" s="154"/>
      <c r="L5" s="154"/>
      <c r="M5" s="154"/>
      <c r="N5" s="154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5"/>
      <c r="B6" s="65"/>
      <c r="C6" s="65"/>
      <c r="D6" s="74"/>
      <c r="E6" s="74"/>
      <c r="F6" s="74"/>
      <c r="G6" s="65"/>
      <c r="H6" s="65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4"/>
      <c r="P6" s="74"/>
      <c r="Q6" s="74"/>
      <c r="R6" s="74"/>
      <c r="S6" s="74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2">
        <v>19</v>
      </c>
    </row>
    <row r="8" ht="52.5" customHeight="1" spans="1:19">
      <c r="A8" s="43" t="s">
        <v>46</v>
      </c>
      <c r="B8" s="43" t="s">
        <v>47</v>
      </c>
      <c r="C8" s="23">
        <v>1268492.57</v>
      </c>
      <c r="D8" s="23">
        <v>1268492.57</v>
      </c>
      <c r="E8" s="23">
        <v>1268492.57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5"/>
      <c r="C9" s="144">
        <v>1268492.57</v>
      </c>
      <c r="D9" s="144">
        <v>1268492.57</v>
      </c>
      <c r="E9" s="144">
        <v>1268492.57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9" workbookViewId="0">
      <selection activeCell="A3" sqref="A3:F3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36" t="s">
        <v>48</v>
      </c>
      <c r="O1" s="36"/>
    </row>
    <row r="2" ht="36" customHeight="1" spans="1:15">
      <c r="A2" s="147" t="str">
        <f>"2025"&amp;"年部门支出预算表"</f>
        <v>2025年部门支出预算表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18.75" customHeight="1" spans="1:15">
      <c r="A3" s="7" t="s">
        <v>1</v>
      </c>
      <c r="B3" s="7"/>
      <c r="C3" s="7"/>
      <c r="D3" s="7"/>
      <c r="E3" s="7"/>
      <c r="F3" s="7"/>
      <c r="G3" s="146"/>
      <c r="H3" s="146"/>
      <c r="I3" s="146"/>
      <c r="J3" s="146"/>
      <c r="K3" s="146"/>
      <c r="L3" s="146"/>
      <c r="M3" s="146"/>
      <c r="N3" s="36" t="s">
        <v>2</v>
      </c>
      <c r="O3" s="36"/>
    </row>
    <row r="4" ht="31.5" customHeight="1" spans="1:15">
      <c r="A4" s="148" t="s">
        <v>49</v>
      </c>
      <c r="B4" s="148" t="s">
        <v>50</v>
      </c>
      <c r="C4" s="148" t="s">
        <v>31</v>
      </c>
      <c r="D4" s="148" t="s">
        <v>35</v>
      </c>
      <c r="E4" s="148"/>
      <c r="F4" s="148"/>
      <c r="G4" s="148" t="s">
        <v>36</v>
      </c>
      <c r="H4" s="148" t="s">
        <v>37</v>
      </c>
      <c r="I4" s="148" t="s">
        <v>51</v>
      </c>
      <c r="J4" s="148" t="s">
        <v>52</v>
      </c>
      <c r="K4" s="148"/>
      <c r="L4" s="148"/>
      <c r="M4" s="148"/>
      <c r="N4" s="148"/>
      <c r="O4" s="148"/>
    </row>
    <row r="5" ht="37.3" customHeight="1" spans="1:15">
      <c r="A5" s="148"/>
      <c r="B5" s="148"/>
      <c r="C5" s="148"/>
      <c r="D5" s="148" t="s">
        <v>34</v>
      </c>
      <c r="E5" s="148" t="s">
        <v>53</v>
      </c>
      <c r="F5" s="148" t="s">
        <v>54</v>
      </c>
      <c r="G5" s="148"/>
      <c r="H5" s="148"/>
      <c r="I5" s="148"/>
      <c r="J5" s="148" t="s">
        <v>34</v>
      </c>
      <c r="K5" s="148" t="s">
        <v>55</v>
      </c>
      <c r="L5" s="148" t="s">
        <v>56</v>
      </c>
      <c r="M5" s="148" t="s">
        <v>57</v>
      </c>
      <c r="N5" s="148" t="s">
        <v>58</v>
      </c>
      <c r="O5" s="148" t="s">
        <v>59</v>
      </c>
    </row>
    <row r="6" ht="18.75" customHeight="1" spans="1:15">
      <c r="A6" s="149" t="s">
        <v>60</v>
      </c>
      <c r="B6" s="149" t="s">
        <v>61</v>
      </c>
      <c r="C6" s="149" t="s">
        <v>62</v>
      </c>
      <c r="D6" s="149" t="s">
        <v>63</v>
      </c>
      <c r="E6" s="149" t="s">
        <v>64</v>
      </c>
      <c r="F6" s="149" t="s">
        <v>65</v>
      </c>
      <c r="G6" s="149" t="s">
        <v>66</v>
      </c>
      <c r="H6" s="149" t="s">
        <v>67</v>
      </c>
      <c r="I6" s="149" t="s">
        <v>68</v>
      </c>
      <c r="J6" s="149" t="s">
        <v>69</v>
      </c>
      <c r="K6" s="149" t="s">
        <v>70</v>
      </c>
      <c r="L6" s="149" t="s">
        <v>71</v>
      </c>
      <c r="M6" s="149" t="s">
        <v>72</v>
      </c>
      <c r="N6" s="149" t="s">
        <v>73</v>
      </c>
      <c r="O6" s="149" t="s">
        <v>74</v>
      </c>
    </row>
    <row r="7" ht="52.5" customHeight="1" spans="1:15">
      <c r="A7" s="150" t="s">
        <v>75</v>
      </c>
      <c r="B7" s="150" t="s">
        <v>76</v>
      </c>
      <c r="C7" s="117">
        <v>1037776.8</v>
      </c>
      <c r="D7" s="117">
        <v>1037776.8</v>
      </c>
      <c r="E7" s="117">
        <v>737776.8</v>
      </c>
      <c r="F7" s="117">
        <v>300000</v>
      </c>
      <c r="G7" s="117"/>
      <c r="H7" s="117"/>
      <c r="I7" s="117"/>
      <c r="J7" s="117"/>
      <c r="K7" s="117"/>
      <c r="L7" s="117"/>
      <c r="M7" s="117"/>
      <c r="N7" s="117"/>
      <c r="O7" s="117"/>
    </row>
    <row r="8" ht="52.5" customHeight="1" spans="1:15">
      <c r="A8" s="151" t="s">
        <v>77</v>
      </c>
      <c r="B8" s="151" t="s">
        <v>78</v>
      </c>
      <c r="C8" s="117">
        <v>737776.8</v>
      </c>
      <c r="D8" s="117">
        <v>737776.8</v>
      </c>
      <c r="E8" s="117">
        <v>737776.8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ht="52.5" customHeight="1" spans="1:15">
      <c r="A9" s="152" t="s">
        <v>79</v>
      </c>
      <c r="B9" s="152" t="s">
        <v>80</v>
      </c>
      <c r="C9" s="117">
        <v>737776.8</v>
      </c>
      <c r="D9" s="117">
        <v>737776.8</v>
      </c>
      <c r="E9" s="117">
        <v>737776.8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ht="52.5" customHeight="1" spans="1:15">
      <c r="A10" s="151" t="s">
        <v>81</v>
      </c>
      <c r="B10" s="151" t="s">
        <v>82</v>
      </c>
      <c r="C10" s="117">
        <v>300000</v>
      </c>
      <c r="D10" s="117">
        <v>300000</v>
      </c>
      <c r="E10" s="117"/>
      <c r="F10" s="117">
        <v>300000</v>
      </c>
      <c r="G10" s="117"/>
      <c r="H10" s="117"/>
      <c r="I10" s="117"/>
      <c r="J10" s="117"/>
      <c r="K10" s="117"/>
      <c r="L10" s="117"/>
      <c r="M10" s="117"/>
      <c r="N10" s="117"/>
      <c r="O10" s="117"/>
    </row>
    <row r="11" ht="52.5" customHeight="1" spans="1:15">
      <c r="A11" s="152" t="s">
        <v>83</v>
      </c>
      <c r="B11" s="152" t="s">
        <v>84</v>
      </c>
      <c r="C11" s="117">
        <v>300000</v>
      </c>
      <c r="D11" s="117">
        <v>300000</v>
      </c>
      <c r="E11" s="117"/>
      <c r="F11" s="117">
        <v>300000</v>
      </c>
      <c r="G11" s="117"/>
      <c r="H11" s="117"/>
      <c r="I11" s="117"/>
      <c r="J11" s="117"/>
      <c r="K11" s="117"/>
      <c r="L11" s="117"/>
      <c r="M11" s="117"/>
      <c r="N11" s="117"/>
      <c r="O11" s="117"/>
    </row>
    <row r="12" ht="52.5" customHeight="1" spans="1:15">
      <c r="A12" s="150" t="s">
        <v>85</v>
      </c>
      <c r="B12" s="150" t="s">
        <v>86</v>
      </c>
      <c r="C12" s="117">
        <v>101956.24</v>
      </c>
      <c r="D12" s="117">
        <v>101956.24</v>
      </c>
      <c r="E12" s="117">
        <v>101956.24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ht="52.5" customHeight="1" spans="1:15">
      <c r="A13" s="151" t="s">
        <v>87</v>
      </c>
      <c r="B13" s="151" t="s">
        <v>88</v>
      </c>
      <c r="C13" s="117">
        <v>101301.12</v>
      </c>
      <c r="D13" s="117">
        <v>101301.12</v>
      </c>
      <c r="E13" s="117">
        <v>101301.12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ht="52.5" customHeight="1" spans="1:15">
      <c r="A14" s="152" t="s">
        <v>89</v>
      </c>
      <c r="B14" s="152" t="s">
        <v>90</v>
      </c>
      <c r="C14" s="117">
        <v>101301.12</v>
      </c>
      <c r="D14" s="117">
        <v>101301.12</v>
      </c>
      <c r="E14" s="117">
        <v>101301.12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52.5" customHeight="1" spans="1:15">
      <c r="A15" s="152" t="s">
        <v>91</v>
      </c>
      <c r="B15" s="152" t="s">
        <v>92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ht="52.5" customHeight="1" spans="1:15">
      <c r="A16" s="151" t="s">
        <v>93</v>
      </c>
      <c r="B16" s="151" t="s">
        <v>94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ht="52.5" customHeight="1" spans="1:15">
      <c r="A17" s="152" t="s">
        <v>95</v>
      </c>
      <c r="B17" s="152" t="s">
        <v>96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ht="52.5" customHeight="1" spans="1:15">
      <c r="A18" s="151" t="s">
        <v>97</v>
      </c>
      <c r="B18" s="151" t="s">
        <v>98</v>
      </c>
      <c r="C18" s="117">
        <v>655.12</v>
      </c>
      <c r="D18" s="117">
        <v>655.12</v>
      </c>
      <c r="E18" s="117">
        <v>655.12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52.5" customHeight="1" spans="1:15">
      <c r="A19" s="152" t="s">
        <v>99</v>
      </c>
      <c r="B19" s="152" t="s">
        <v>98</v>
      </c>
      <c r="C19" s="117">
        <v>655.12</v>
      </c>
      <c r="D19" s="117">
        <v>655.12</v>
      </c>
      <c r="E19" s="117">
        <v>655.12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52.5" customHeight="1" spans="1:15">
      <c r="A20" s="150" t="s">
        <v>100</v>
      </c>
      <c r="B20" s="150" t="s">
        <v>101</v>
      </c>
      <c r="C20" s="117">
        <v>52783.69</v>
      </c>
      <c r="D20" s="117">
        <v>52783.69</v>
      </c>
      <c r="E20" s="117">
        <v>52783.69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52.5" customHeight="1" spans="1:15">
      <c r="A21" s="151" t="s">
        <v>102</v>
      </c>
      <c r="B21" s="151" t="s">
        <v>103</v>
      </c>
      <c r="C21" s="117">
        <v>52783.69</v>
      </c>
      <c r="D21" s="117">
        <v>52783.69</v>
      </c>
      <c r="E21" s="117">
        <v>52783.69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52.5" customHeight="1" spans="1:15">
      <c r="A22" s="152" t="s">
        <v>104</v>
      </c>
      <c r="B22" s="152" t="s">
        <v>105</v>
      </c>
      <c r="C22" s="117">
        <v>51517.43</v>
      </c>
      <c r="D22" s="117">
        <v>51517.43</v>
      </c>
      <c r="E22" s="117">
        <v>51517.43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ht="52.5" customHeight="1" spans="1:15">
      <c r="A23" s="152" t="s">
        <v>106</v>
      </c>
      <c r="B23" s="152" t="s">
        <v>107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ht="52.5" customHeight="1" spans="1:15">
      <c r="A24" s="152" t="s">
        <v>108</v>
      </c>
      <c r="B24" s="152" t="s">
        <v>109</v>
      </c>
      <c r="C24" s="117">
        <v>1266.26</v>
      </c>
      <c r="D24" s="117">
        <v>1266.26</v>
      </c>
      <c r="E24" s="117">
        <v>1266.26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ht="52.5" customHeight="1" spans="1:15">
      <c r="A25" s="150" t="s">
        <v>110</v>
      </c>
      <c r="B25" s="150" t="s">
        <v>111</v>
      </c>
      <c r="C25" s="117">
        <v>75975.84</v>
      </c>
      <c r="D25" s="117">
        <v>75975.84</v>
      </c>
      <c r="E25" s="117">
        <v>75975.84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ht="52.5" customHeight="1" spans="1:15">
      <c r="A26" s="151" t="s">
        <v>112</v>
      </c>
      <c r="B26" s="151" t="s">
        <v>113</v>
      </c>
      <c r="C26" s="117">
        <v>75975.84</v>
      </c>
      <c r="D26" s="117">
        <v>75975.84</v>
      </c>
      <c r="E26" s="117">
        <v>75975.84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ht="52.5" customHeight="1" spans="1:15">
      <c r="A27" s="152" t="s">
        <v>114</v>
      </c>
      <c r="B27" s="152" t="s">
        <v>115</v>
      </c>
      <c r="C27" s="117">
        <v>75975.84</v>
      </c>
      <c r="D27" s="117">
        <v>75975.84</v>
      </c>
      <c r="E27" s="117">
        <v>75975.84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</row>
    <row r="28" ht="30" customHeight="1" spans="1:15">
      <c r="A28" s="149" t="s">
        <v>31</v>
      </c>
      <c r="B28" s="149"/>
      <c r="C28" s="117">
        <v>1268492.57</v>
      </c>
      <c r="D28" s="117">
        <v>1268492.57</v>
      </c>
      <c r="E28" s="117">
        <v>968492.57</v>
      </c>
      <c r="F28" s="117">
        <v>300000</v>
      </c>
      <c r="G28" s="117"/>
      <c r="H28" s="117"/>
      <c r="I28" s="117"/>
      <c r="J28" s="117"/>
      <c r="K28" s="117"/>
      <c r="L28" s="117"/>
      <c r="M28" s="117"/>
      <c r="N28" s="117"/>
      <c r="O28" s="117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3" sqref="A3:B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39"/>
      <c r="B1" s="39"/>
      <c r="C1" s="39"/>
      <c r="D1" s="55" t="s">
        <v>116</v>
      </c>
    </row>
    <row r="2" ht="30.75" customHeight="1" spans="1:4">
      <c r="A2" s="139" t="str">
        <f>"2025"&amp;"年部门财政拨款收支预算总表"</f>
        <v>2025年部门财政拨款收支预算总表</v>
      </c>
      <c r="B2" s="139"/>
      <c r="C2" s="139"/>
      <c r="D2" s="139"/>
    </row>
    <row r="3" ht="18.75" customHeight="1" spans="1:4">
      <c r="A3" s="7" t="s">
        <v>1</v>
      </c>
      <c r="B3" s="140"/>
      <c r="C3" s="140"/>
      <c r="D3" s="57" t="s">
        <v>2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61" t="s">
        <v>119</v>
      </c>
      <c r="B5" s="11" t="s">
        <v>6</v>
      </c>
      <c r="C5" s="61" t="s">
        <v>120</v>
      </c>
      <c r="D5" s="11" t="s">
        <v>6</v>
      </c>
    </row>
    <row r="6" ht="17.25" customHeight="1" spans="1:4">
      <c r="A6" s="65"/>
      <c r="B6" s="18"/>
      <c r="C6" s="65"/>
      <c r="D6" s="18"/>
    </row>
    <row r="7" ht="19.5" customHeight="1" spans="1:4">
      <c r="A7" s="75" t="s">
        <v>121</v>
      </c>
      <c r="B7" s="23">
        <v>1268492.57</v>
      </c>
      <c r="C7" s="75" t="s">
        <v>122</v>
      </c>
      <c r="D7" s="23">
        <v>1268492.57</v>
      </c>
    </row>
    <row r="8" ht="19.5" customHeight="1" spans="1:4">
      <c r="A8" s="75" t="s">
        <v>123</v>
      </c>
      <c r="B8" s="23">
        <v>1268492.57</v>
      </c>
      <c r="C8" s="141" t="s">
        <v>124</v>
      </c>
      <c r="D8" s="23"/>
    </row>
    <row r="9" ht="19.5" customHeight="1" spans="1:4">
      <c r="A9" s="142" t="s">
        <v>125</v>
      </c>
      <c r="B9" s="23"/>
      <c r="C9" s="141" t="s">
        <v>126</v>
      </c>
      <c r="D9" s="23"/>
    </row>
    <row r="10" ht="19.5" customHeight="1" spans="1:4">
      <c r="A10" s="142" t="s">
        <v>127</v>
      </c>
      <c r="B10" s="23"/>
      <c r="C10" s="141" t="s">
        <v>128</v>
      </c>
      <c r="D10" s="23"/>
    </row>
    <row r="11" ht="19.5" customHeight="1" spans="1:4">
      <c r="A11" s="142" t="s">
        <v>129</v>
      </c>
      <c r="B11" s="23"/>
      <c r="C11" s="141" t="s">
        <v>130</v>
      </c>
      <c r="D11" s="23"/>
    </row>
    <row r="12" ht="19.5" customHeight="1" spans="1:4">
      <c r="A12" s="142" t="s">
        <v>123</v>
      </c>
      <c r="B12" s="23"/>
      <c r="C12" s="141" t="s">
        <v>131</v>
      </c>
      <c r="D12" s="23"/>
    </row>
    <row r="13" ht="19.5" customHeight="1" spans="1:4">
      <c r="A13" s="142" t="s">
        <v>125</v>
      </c>
      <c r="B13" s="23"/>
      <c r="C13" s="141" t="s">
        <v>132</v>
      </c>
      <c r="D13" s="23">
        <v>1037776.8</v>
      </c>
    </row>
    <row r="14" ht="19.5" customHeight="1" spans="1:4">
      <c r="A14" s="142" t="s">
        <v>127</v>
      </c>
      <c r="B14" s="23"/>
      <c r="C14" s="141" t="s">
        <v>133</v>
      </c>
      <c r="D14" s="23"/>
    </row>
    <row r="15" ht="19.5" customHeight="1" spans="1:4">
      <c r="A15" s="143"/>
      <c r="B15" s="23"/>
      <c r="C15" s="141" t="s">
        <v>134</v>
      </c>
      <c r="D15" s="23">
        <v>101956.24</v>
      </c>
    </row>
    <row r="16" ht="19.5" customHeight="1" spans="1:4">
      <c r="A16" s="143"/>
      <c r="B16" s="23"/>
      <c r="C16" s="141" t="s">
        <v>135</v>
      </c>
      <c r="D16" s="23">
        <v>52783.69</v>
      </c>
    </row>
    <row r="17" ht="19.5" customHeight="1" spans="1:4">
      <c r="A17" s="143"/>
      <c r="B17" s="23"/>
      <c r="C17" s="141" t="s">
        <v>136</v>
      </c>
      <c r="D17" s="23"/>
    </row>
    <row r="18" ht="19.5" customHeight="1" spans="1:4">
      <c r="A18" s="143"/>
      <c r="B18" s="23"/>
      <c r="C18" s="141" t="s">
        <v>137</v>
      </c>
      <c r="D18" s="23"/>
    </row>
    <row r="19" ht="19.5" customHeight="1" spans="1:4">
      <c r="A19" s="143"/>
      <c r="B19" s="23"/>
      <c r="C19" s="141" t="s">
        <v>138</v>
      </c>
      <c r="D19" s="23"/>
    </row>
    <row r="20" ht="19.5" customHeight="1" spans="1:4">
      <c r="A20" s="75"/>
      <c r="B20" s="23"/>
      <c r="C20" s="141" t="s">
        <v>139</v>
      </c>
      <c r="D20" s="23"/>
    </row>
    <row r="21" ht="19.5" customHeight="1" spans="1:4">
      <c r="A21" s="75"/>
      <c r="B21" s="23"/>
      <c r="C21" s="75" t="s">
        <v>140</v>
      </c>
      <c r="D21" s="23"/>
    </row>
    <row r="22" ht="19.5" customHeight="1" spans="1:4">
      <c r="A22" s="75"/>
      <c r="B22" s="23"/>
      <c r="C22" s="75" t="s">
        <v>141</v>
      </c>
      <c r="D22" s="23"/>
    </row>
    <row r="23" ht="19.5" customHeight="1" spans="1:4">
      <c r="A23" s="75"/>
      <c r="B23" s="23"/>
      <c r="C23" s="75" t="s">
        <v>142</v>
      </c>
      <c r="D23" s="23"/>
    </row>
    <row r="24" ht="19.5" customHeight="1" spans="1:4">
      <c r="A24" s="75"/>
      <c r="B24" s="23"/>
      <c r="C24" s="75" t="s">
        <v>143</v>
      </c>
      <c r="D24" s="23"/>
    </row>
    <row r="25" ht="19.5" customHeight="1" spans="1:4">
      <c r="A25" s="75"/>
      <c r="B25" s="23"/>
      <c r="C25" s="75" t="s">
        <v>144</v>
      </c>
      <c r="D25" s="23"/>
    </row>
    <row r="26" ht="19.5" customHeight="1" spans="1:4">
      <c r="A26" s="141"/>
      <c r="B26" s="23"/>
      <c r="C26" s="75" t="s">
        <v>145</v>
      </c>
      <c r="D26" s="23">
        <v>75975.84</v>
      </c>
    </row>
    <row r="27" ht="19.5" customHeight="1" spans="1:4">
      <c r="A27" s="75"/>
      <c r="B27" s="23"/>
      <c r="C27" s="75" t="s">
        <v>146</v>
      </c>
      <c r="D27" s="23"/>
    </row>
    <row r="28" ht="14.4" spans="1:4">
      <c r="A28" s="75"/>
      <c r="B28" s="23"/>
      <c r="C28" s="142" t="s">
        <v>147</v>
      </c>
      <c r="D28" s="23"/>
    </row>
    <row r="29" ht="19.5" customHeight="1" spans="1:4">
      <c r="A29" s="75"/>
      <c r="B29" s="23"/>
      <c r="C29" s="75" t="s">
        <v>148</v>
      </c>
      <c r="D29" s="23"/>
    </row>
    <row r="30" ht="19.5" customHeight="1" spans="1:4">
      <c r="A30" s="141"/>
      <c r="B30" s="23"/>
      <c r="C30" s="75" t="s">
        <v>149</v>
      </c>
      <c r="D30" s="23"/>
    </row>
    <row r="31" ht="18" customHeight="1" spans="1:4">
      <c r="A31" s="141"/>
      <c r="B31" s="23"/>
      <c r="C31" s="75" t="s">
        <v>150</v>
      </c>
      <c r="D31" s="23"/>
    </row>
    <row r="32" ht="18" customHeight="1" spans="1:4">
      <c r="A32" s="141"/>
      <c r="B32" s="23"/>
      <c r="C32" s="142" t="s">
        <v>151</v>
      </c>
      <c r="D32" s="23"/>
    </row>
    <row r="33" ht="18" customHeight="1" spans="1:4">
      <c r="A33" s="141"/>
      <c r="B33" s="23"/>
      <c r="C33" s="142" t="s">
        <v>152</v>
      </c>
      <c r="D33" s="23"/>
    </row>
    <row r="34" ht="19.5" customHeight="1" spans="1:4">
      <c r="A34" s="141"/>
      <c r="B34" s="144"/>
      <c r="C34" s="75" t="s">
        <v>153</v>
      </c>
      <c r="D34" s="144"/>
    </row>
    <row r="35" ht="19.5" customHeight="1" spans="1:4">
      <c r="A35" s="141"/>
      <c r="B35" s="23"/>
      <c r="C35" s="75" t="s">
        <v>154</v>
      </c>
      <c r="D35" s="23"/>
    </row>
    <row r="36" ht="19.5" customHeight="1" spans="1:4">
      <c r="A36" s="145" t="s">
        <v>25</v>
      </c>
      <c r="B36" s="23">
        <v>1268492.57</v>
      </c>
      <c r="C36" s="145" t="s">
        <v>26</v>
      </c>
      <c r="D36" s="23">
        <v>1268492.57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B20" sqref="B20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07"/>
      <c r="B1" s="107"/>
      <c r="C1" s="107"/>
      <c r="D1" s="107"/>
      <c r="E1" s="107"/>
      <c r="F1" s="107"/>
      <c r="G1" s="108" t="s">
        <v>155</v>
      </c>
    </row>
    <row r="2" ht="33" customHeight="1" spans="1:7">
      <c r="A2" s="132" t="str">
        <f>"2025"&amp;"年一般公共预算支出预算表（按功能科目分类）"</f>
        <v>2025年一般公共预算支出预算表（按功能科目分类）</v>
      </c>
      <c r="B2" s="132"/>
      <c r="C2" s="132"/>
      <c r="D2" s="132"/>
      <c r="E2" s="132"/>
      <c r="F2" s="132"/>
      <c r="G2" s="132"/>
    </row>
    <row r="3" ht="18.75" customHeight="1" spans="1:7">
      <c r="A3" s="133" t="s">
        <v>1</v>
      </c>
      <c r="B3" s="133"/>
      <c r="C3" s="107"/>
      <c r="D3" s="107"/>
      <c r="E3" s="107"/>
      <c r="F3" s="107"/>
      <c r="G3" s="108" t="s">
        <v>2</v>
      </c>
    </row>
    <row r="4" ht="18.75" customHeight="1" spans="1:7">
      <c r="A4" s="134" t="s">
        <v>156</v>
      </c>
      <c r="B4" s="134"/>
      <c r="C4" s="134" t="s">
        <v>31</v>
      </c>
      <c r="D4" s="134" t="s">
        <v>53</v>
      </c>
      <c r="E4" s="134"/>
      <c r="F4" s="134"/>
      <c r="G4" s="134" t="s">
        <v>54</v>
      </c>
    </row>
    <row r="5" ht="18.75" customHeight="1" spans="1:7">
      <c r="A5" s="134" t="s">
        <v>49</v>
      </c>
      <c r="B5" s="134" t="s">
        <v>50</v>
      </c>
      <c r="C5" s="134"/>
      <c r="D5" s="134" t="s">
        <v>34</v>
      </c>
      <c r="E5" s="134" t="s">
        <v>157</v>
      </c>
      <c r="F5" s="134" t="s">
        <v>158</v>
      </c>
      <c r="G5" s="134"/>
    </row>
    <row r="6" ht="18.75" customHeight="1" spans="1:7">
      <c r="A6" s="134" t="s">
        <v>60</v>
      </c>
      <c r="B6" s="134" t="s">
        <v>61</v>
      </c>
      <c r="C6" s="134" t="s">
        <v>62</v>
      </c>
      <c r="D6" s="134" t="s">
        <v>63</v>
      </c>
      <c r="E6" s="134" t="s">
        <v>64</v>
      </c>
      <c r="F6" s="134" t="s">
        <v>65</v>
      </c>
      <c r="G6" s="134" t="s">
        <v>66</v>
      </c>
    </row>
    <row r="7" ht="18.75" customHeight="1" spans="1:7">
      <c r="A7" s="135" t="s">
        <v>75</v>
      </c>
      <c r="B7" s="135" t="s">
        <v>76</v>
      </c>
      <c r="C7" s="136">
        <v>1037776.8</v>
      </c>
      <c r="D7" s="136">
        <v>737776.8</v>
      </c>
      <c r="E7" s="136">
        <v>606932</v>
      </c>
      <c r="F7" s="136">
        <v>130844.8</v>
      </c>
      <c r="G7" s="136">
        <v>300000</v>
      </c>
    </row>
    <row r="8" ht="18.75" customHeight="1" outlineLevel="1" spans="1:7">
      <c r="A8" s="137" t="s">
        <v>77</v>
      </c>
      <c r="B8" s="137" t="s">
        <v>78</v>
      </c>
      <c r="C8" s="136">
        <v>737776.8</v>
      </c>
      <c r="D8" s="136">
        <v>737776.8</v>
      </c>
      <c r="E8" s="136">
        <v>606932</v>
      </c>
      <c r="F8" s="136">
        <v>130844.8</v>
      </c>
      <c r="G8" s="136"/>
    </row>
    <row r="9" ht="18.75" customHeight="1" outlineLevel="2" spans="1:7">
      <c r="A9" s="138" t="s">
        <v>79</v>
      </c>
      <c r="B9" s="138" t="s">
        <v>80</v>
      </c>
      <c r="C9" s="136">
        <v>737776.8</v>
      </c>
      <c r="D9" s="136">
        <v>737776.8</v>
      </c>
      <c r="E9" s="136">
        <v>606932</v>
      </c>
      <c r="F9" s="136">
        <v>130844.8</v>
      </c>
      <c r="G9" s="136"/>
    </row>
    <row r="10" ht="18.75" customHeight="1" outlineLevel="1" spans="1:7">
      <c r="A10" s="137" t="s">
        <v>81</v>
      </c>
      <c r="B10" s="137" t="s">
        <v>82</v>
      </c>
      <c r="C10" s="136">
        <v>300000</v>
      </c>
      <c r="D10" s="136"/>
      <c r="E10" s="136"/>
      <c r="F10" s="136"/>
      <c r="G10" s="136">
        <v>300000</v>
      </c>
    </row>
    <row r="11" ht="18.75" customHeight="1" outlineLevel="2" spans="1:7">
      <c r="A11" s="138" t="s">
        <v>83</v>
      </c>
      <c r="B11" s="138" t="s">
        <v>84</v>
      </c>
      <c r="C11" s="136">
        <v>300000</v>
      </c>
      <c r="D11" s="136"/>
      <c r="E11" s="136"/>
      <c r="F11" s="136"/>
      <c r="G11" s="136">
        <v>300000</v>
      </c>
    </row>
    <row r="12" ht="18.75" customHeight="1" spans="1:7">
      <c r="A12" s="135" t="s">
        <v>85</v>
      </c>
      <c r="B12" s="135" t="s">
        <v>86</v>
      </c>
      <c r="C12" s="136">
        <v>101956.24</v>
      </c>
      <c r="D12" s="136">
        <v>101956.24</v>
      </c>
      <c r="E12" s="136">
        <v>101956.24</v>
      </c>
      <c r="F12" s="136"/>
      <c r="G12" s="136"/>
    </row>
    <row r="13" ht="18.75" customHeight="1" outlineLevel="1" spans="1:7">
      <c r="A13" s="137" t="s">
        <v>87</v>
      </c>
      <c r="B13" s="137" t="s">
        <v>88</v>
      </c>
      <c r="C13" s="136">
        <v>101301.12</v>
      </c>
      <c r="D13" s="136">
        <v>101301.12</v>
      </c>
      <c r="E13" s="136">
        <v>101301.12</v>
      </c>
      <c r="F13" s="136"/>
      <c r="G13" s="136"/>
    </row>
    <row r="14" ht="27" customHeight="1" outlineLevel="2" spans="1:7">
      <c r="A14" s="138" t="s">
        <v>89</v>
      </c>
      <c r="B14" s="138" t="s">
        <v>90</v>
      </c>
      <c r="C14" s="136">
        <v>101301.12</v>
      </c>
      <c r="D14" s="136">
        <v>101301.12</v>
      </c>
      <c r="E14" s="136">
        <v>101301.12</v>
      </c>
      <c r="F14" s="136"/>
      <c r="G14" s="136"/>
    </row>
    <row r="15" ht="18.75" customHeight="1" outlineLevel="1" spans="1:7">
      <c r="A15" s="137" t="s">
        <v>97</v>
      </c>
      <c r="B15" s="137" t="s">
        <v>98</v>
      </c>
      <c r="C15" s="136">
        <v>655.12</v>
      </c>
      <c r="D15" s="136">
        <v>655.12</v>
      </c>
      <c r="E15" s="136">
        <v>655.12</v>
      </c>
      <c r="F15" s="136"/>
      <c r="G15" s="136"/>
    </row>
    <row r="16" ht="31" customHeight="1" outlineLevel="2" spans="1:7">
      <c r="A16" s="138" t="s">
        <v>99</v>
      </c>
      <c r="B16" s="138" t="s">
        <v>98</v>
      </c>
      <c r="C16" s="136">
        <v>655.12</v>
      </c>
      <c r="D16" s="136">
        <v>655.12</v>
      </c>
      <c r="E16" s="136">
        <v>655.12</v>
      </c>
      <c r="F16" s="136"/>
      <c r="G16" s="136"/>
    </row>
    <row r="17" ht="18.75" customHeight="1" spans="1:7">
      <c r="A17" s="135" t="s">
        <v>100</v>
      </c>
      <c r="B17" s="135" t="s">
        <v>101</v>
      </c>
      <c r="C17" s="136">
        <v>52783.69</v>
      </c>
      <c r="D17" s="136">
        <v>52783.69</v>
      </c>
      <c r="E17" s="136">
        <v>52783.69</v>
      </c>
      <c r="F17" s="136"/>
      <c r="G17" s="136"/>
    </row>
    <row r="18" ht="18.75" customHeight="1" outlineLevel="1" spans="1:7">
      <c r="A18" s="137" t="s">
        <v>102</v>
      </c>
      <c r="B18" s="137" t="s">
        <v>103</v>
      </c>
      <c r="C18" s="136">
        <v>52783.69</v>
      </c>
      <c r="D18" s="136">
        <v>52783.69</v>
      </c>
      <c r="E18" s="136">
        <v>52783.69</v>
      </c>
      <c r="F18" s="136"/>
      <c r="G18" s="136"/>
    </row>
    <row r="19" ht="18.75" customHeight="1" outlineLevel="2" spans="1:7">
      <c r="A19" s="138" t="s">
        <v>104</v>
      </c>
      <c r="B19" s="138" t="s">
        <v>105</v>
      </c>
      <c r="C19" s="136">
        <v>51517.43</v>
      </c>
      <c r="D19" s="136">
        <v>51517.43</v>
      </c>
      <c r="E19" s="136">
        <v>51517.43</v>
      </c>
      <c r="F19" s="136"/>
      <c r="G19" s="136"/>
    </row>
    <row r="20" ht="30" customHeight="1" outlineLevel="2" spans="1:7">
      <c r="A20" s="138" t="s">
        <v>108</v>
      </c>
      <c r="B20" s="138" t="s">
        <v>109</v>
      </c>
      <c r="C20" s="136">
        <v>1266.26</v>
      </c>
      <c r="D20" s="136">
        <v>1266.26</v>
      </c>
      <c r="E20" s="136">
        <v>1266.26</v>
      </c>
      <c r="F20" s="136"/>
      <c r="G20" s="136"/>
    </row>
    <row r="21" ht="18.75" customHeight="1" spans="1:7">
      <c r="A21" s="135" t="s">
        <v>110</v>
      </c>
      <c r="B21" s="135" t="s">
        <v>111</v>
      </c>
      <c r="C21" s="136">
        <v>75975.84</v>
      </c>
      <c r="D21" s="136">
        <v>75975.84</v>
      </c>
      <c r="E21" s="136">
        <v>75975.84</v>
      </c>
      <c r="F21" s="136"/>
      <c r="G21" s="136"/>
    </row>
    <row r="22" ht="18.75" customHeight="1" outlineLevel="1" spans="1:7">
      <c r="A22" s="137" t="s">
        <v>112</v>
      </c>
      <c r="B22" s="137" t="s">
        <v>113</v>
      </c>
      <c r="C22" s="136">
        <v>75975.84</v>
      </c>
      <c r="D22" s="136">
        <v>75975.84</v>
      </c>
      <c r="E22" s="136">
        <v>75975.84</v>
      </c>
      <c r="F22" s="136"/>
      <c r="G22" s="136"/>
    </row>
    <row r="23" ht="18.75" customHeight="1" outlineLevel="2" spans="1:7">
      <c r="A23" s="138" t="s">
        <v>114</v>
      </c>
      <c r="B23" s="138" t="s">
        <v>115</v>
      </c>
      <c r="C23" s="136">
        <v>75975.84</v>
      </c>
      <c r="D23" s="136">
        <v>75975.84</v>
      </c>
      <c r="E23" s="136">
        <v>75975.84</v>
      </c>
      <c r="F23" s="136"/>
      <c r="G23" s="136"/>
    </row>
    <row r="24" ht="18.75" customHeight="1" spans="1:7">
      <c r="A24" s="134" t="s">
        <v>31</v>
      </c>
      <c r="B24" s="134"/>
      <c r="C24" s="136">
        <v>1268492.57</v>
      </c>
      <c r="D24" s="136">
        <v>968492.57</v>
      </c>
      <c r="E24" s="136">
        <v>837647.77</v>
      </c>
      <c r="F24" s="136">
        <v>130844.8</v>
      </c>
      <c r="G24" s="136">
        <v>300000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spans="1:6">
      <c r="A1" s="124"/>
      <c r="B1" s="124"/>
      <c r="C1" s="125"/>
      <c r="D1" s="1"/>
      <c r="E1" s="1"/>
      <c r="F1" s="60" t="s">
        <v>159</v>
      </c>
    </row>
    <row r="2" ht="33.75" customHeight="1" spans="1:6">
      <c r="A2" s="126" t="str">
        <f>"2025"&amp;"年一般公共预算“三公”经费支出预算表"</f>
        <v>2025年一般公共预算“三公”经费支出预算表</v>
      </c>
      <c r="B2" s="126"/>
      <c r="C2" s="126"/>
      <c r="D2" s="126"/>
      <c r="E2" s="126"/>
      <c r="F2" s="126"/>
    </row>
    <row r="3" ht="21.75" customHeight="1" spans="1:6">
      <c r="A3" s="127" t="s">
        <v>1</v>
      </c>
      <c r="B3" s="124"/>
      <c r="C3" s="125"/>
      <c r="D3" s="3"/>
      <c r="E3" s="1"/>
      <c r="F3" s="60" t="s">
        <v>28</v>
      </c>
    </row>
    <row r="4" ht="19.5" customHeight="1" spans="1:6">
      <c r="A4" s="11" t="s">
        <v>160</v>
      </c>
      <c r="B4" s="61" t="s">
        <v>161</v>
      </c>
      <c r="C4" s="12" t="s">
        <v>162</v>
      </c>
      <c r="D4" s="13"/>
      <c r="E4" s="14"/>
      <c r="F4" s="61" t="s">
        <v>163</v>
      </c>
    </row>
    <row r="5" ht="19.5" customHeight="1" spans="1:6">
      <c r="A5" s="18"/>
      <c r="B5" s="65"/>
      <c r="C5" s="30" t="s">
        <v>34</v>
      </c>
      <c r="D5" s="30" t="s">
        <v>164</v>
      </c>
      <c r="E5" s="30" t="s">
        <v>165</v>
      </c>
      <c r="F5" s="65"/>
    </row>
    <row r="6" ht="18.75" customHeight="1" spans="1:6">
      <c r="A6" s="128">
        <v>1</v>
      </c>
      <c r="B6" s="128">
        <v>2</v>
      </c>
      <c r="C6" s="129">
        <v>3</v>
      </c>
      <c r="D6" s="128">
        <v>4</v>
      </c>
      <c r="E6" s="128">
        <v>5</v>
      </c>
      <c r="F6" s="128">
        <v>6</v>
      </c>
    </row>
    <row r="7" ht="24.75" customHeight="1" spans="1:6">
      <c r="A7" s="130">
        <v>7275</v>
      </c>
      <c r="B7" s="130"/>
      <c r="C7" s="131">
        <v>2425</v>
      </c>
      <c r="D7" s="130"/>
      <c r="E7" s="130">
        <v>2425</v>
      </c>
      <c r="F7" s="130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25" workbookViewId="0">
      <selection activeCell="A33" sqref="A33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 t="s">
        <v>166</v>
      </c>
      <c r="U1" s="120"/>
      <c r="V1" s="120"/>
      <c r="W1" s="120"/>
    </row>
    <row r="2" ht="45.75" customHeight="1" spans="1:23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ht="18.75" customHeight="1" spans="1:23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 t="s">
        <v>28</v>
      </c>
      <c r="U3" s="120"/>
      <c r="V3" s="120"/>
      <c r="W3" s="120"/>
    </row>
    <row r="4" ht="18.75" customHeight="1" spans="1:23">
      <c r="A4" s="122" t="s">
        <v>168</v>
      </c>
      <c r="B4" s="122" t="s">
        <v>169</v>
      </c>
      <c r="C4" s="122" t="s">
        <v>170</v>
      </c>
      <c r="D4" s="122" t="s">
        <v>171</v>
      </c>
      <c r="E4" s="122" t="s">
        <v>172</v>
      </c>
      <c r="F4" s="122" t="s">
        <v>173</v>
      </c>
      <c r="G4" s="122" t="s">
        <v>174</v>
      </c>
      <c r="H4" s="122" t="s">
        <v>175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ht="28.3" customHeight="1" spans="1:23">
      <c r="A5" s="122"/>
      <c r="B5" s="122"/>
      <c r="C5" s="122"/>
      <c r="D5" s="122"/>
      <c r="E5" s="122"/>
      <c r="F5" s="122"/>
      <c r="G5" s="122"/>
      <c r="H5" s="122" t="s">
        <v>176</v>
      </c>
      <c r="I5" s="122" t="s">
        <v>35</v>
      </c>
      <c r="J5" s="122" t="s">
        <v>177</v>
      </c>
      <c r="K5" s="122" t="s">
        <v>178</v>
      </c>
      <c r="L5" s="122" t="s">
        <v>179</v>
      </c>
      <c r="M5" s="122" t="s">
        <v>180</v>
      </c>
      <c r="N5" s="122" t="s">
        <v>181</v>
      </c>
      <c r="O5" s="122" t="s">
        <v>36</v>
      </c>
      <c r="P5" s="122" t="s">
        <v>37</v>
      </c>
      <c r="Q5" s="122" t="s">
        <v>38</v>
      </c>
      <c r="R5" s="122" t="s">
        <v>52</v>
      </c>
      <c r="S5" s="122"/>
      <c r="T5" s="122"/>
      <c r="U5" s="122"/>
      <c r="V5" s="122"/>
      <c r="W5" s="122"/>
    </row>
    <row r="6" ht="24" customHeight="1" spans="1:23">
      <c r="A6" s="122"/>
      <c r="B6" s="122"/>
      <c r="C6" s="122"/>
      <c r="D6" s="122"/>
      <c r="E6" s="122"/>
      <c r="F6" s="122"/>
      <c r="G6" s="122"/>
      <c r="H6" s="122"/>
      <c r="I6" s="122" t="s">
        <v>182</v>
      </c>
      <c r="J6" s="122" t="s">
        <v>177</v>
      </c>
      <c r="K6" s="122" t="s">
        <v>178</v>
      </c>
      <c r="L6" s="122" t="s">
        <v>179</v>
      </c>
      <c r="M6" s="122" t="s">
        <v>180</v>
      </c>
      <c r="N6" s="122" t="s">
        <v>35</v>
      </c>
      <c r="O6" s="122" t="s">
        <v>36</v>
      </c>
      <c r="P6" s="122" t="s">
        <v>37</v>
      </c>
      <c r="Q6" s="122"/>
      <c r="R6" s="122" t="s">
        <v>34</v>
      </c>
      <c r="S6" s="122" t="s">
        <v>41</v>
      </c>
      <c r="T6" s="122" t="s">
        <v>42</v>
      </c>
      <c r="U6" s="122" t="s">
        <v>43</v>
      </c>
      <c r="V6" s="122" t="s">
        <v>44</v>
      </c>
      <c r="W6" s="122" t="s">
        <v>45</v>
      </c>
    </row>
    <row r="7" ht="32.05" customHeight="1" spans="1:23">
      <c r="A7" s="122"/>
      <c r="B7" s="122"/>
      <c r="C7" s="122"/>
      <c r="D7" s="122"/>
      <c r="E7" s="122"/>
      <c r="F7" s="122"/>
      <c r="G7" s="122"/>
      <c r="H7" s="122"/>
      <c r="I7" s="122" t="s">
        <v>34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18.75" customHeight="1" spans="1:23">
      <c r="A8" s="122" t="s">
        <v>60</v>
      </c>
      <c r="B8" s="122" t="s">
        <v>61</v>
      </c>
      <c r="C8" s="122" t="s">
        <v>62</v>
      </c>
      <c r="D8" s="122" t="s">
        <v>63</v>
      </c>
      <c r="E8" s="122" t="s">
        <v>64</v>
      </c>
      <c r="F8" s="122" t="s">
        <v>65</v>
      </c>
      <c r="G8" s="122" t="s">
        <v>66</v>
      </c>
      <c r="H8" s="122" t="s">
        <v>67</v>
      </c>
      <c r="I8" s="122" t="s">
        <v>68</v>
      </c>
      <c r="J8" s="122" t="s">
        <v>69</v>
      </c>
      <c r="K8" s="122" t="s">
        <v>70</v>
      </c>
      <c r="L8" s="122" t="s">
        <v>71</v>
      </c>
      <c r="M8" s="122" t="s">
        <v>72</v>
      </c>
      <c r="N8" s="122" t="s">
        <v>73</v>
      </c>
      <c r="O8" s="122" t="s">
        <v>74</v>
      </c>
      <c r="P8" s="122" t="s">
        <v>183</v>
      </c>
      <c r="Q8" s="122" t="s">
        <v>184</v>
      </c>
      <c r="R8" s="122" t="s">
        <v>185</v>
      </c>
      <c r="S8" s="122" t="s">
        <v>186</v>
      </c>
      <c r="T8" s="122" t="s">
        <v>187</v>
      </c>
      <c r="U8" s="122" t="s">
        <v>188</v>
      </c>
      <c r="V8" s="122" t="s">
        <v>189</v>
      </c>
      <c r="W8" s="122" t="s">
        <v>190</v>
      </c>
    </row>
    <row r="9" ht="53.25" customHeight="1" spans="1:23">
      <c r="A9" s="116" t="s">
        <v>47</v>
      </c>
      <c r="B9" s="116"/>
      <c r="C9" s="116"/>
      <c r="D9" s="116"/>
      <c r="E9" s="116"/>
      <c r="F9" s="116"/>
      <c r="G9" s="116"/>
      <c r="H9" s="117">
        <v>968492.57</v>
      </c>
      <c r="I9" s="117">
        <v>968492.57</v>
      </c>
      <c r="J9" s="117"/>
      <c r="K9" s="117"/>
      <c r="L9" s="117">
        <v>968492.57</v>
      </c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53.25" customHeight="1" outlineLevel="1" spans="1:23">
      <c r="A10" s="116" t="s">
        <v>47</v>
      </c>
      <c r="B10" s="116" t="s">
        <v>191</v>
      </c>
      <c r="C10" s="116" t="s">
        <v>192</v>
      </c>
      <c r="D10" s="116" t="s">
        <v>79</v>
      </c>
      <c r="E10" s="116" t="s">
        <v>80</v>
      </c>
      <c r="F10" s="116" t="s">
        <v>193</v>
      </c>
      <c r="G10" s="116" t="s">
        <v>194</v>
      </c>
      <c r="H10" s="117">
        <v>265104</v>
      </c>
      <c r="I10" s="117">
        <v>265104</v>
      </c>
      <c r="J10" s="117"/>
      <c r="K10" s="117"/>
      <c r="L10" s="117">
        <v>265104</v>
      </c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53.25" customHeight="1" outlineLevel="1" spans="1:23">
      <c r="A11" s="116" t="s">
        <v>47</v>
      </c>
      <c r="B11" s="116" t="s">
        <v>191</v>
      </c>
      <c r="C11" s="116" t="s">
        <v>192</v>
      </c>
      <c r="D11" s="116" t="s">
        <v>79</v>
      </c>
      <c r="E11" s="116" t="s">
        <v>80</v>
      </c>
      <c r="F11" s="116" t="s">
        <v>195</v>
      </c>
      <c r="G11" s="116" t="s">
        <v>196</v>
      </c>
      <c r="H11" s="117">
        <v>310236</v>
      </c>
      <c r="I11" s="117">
        <v>310236</v>
      </c>
      <c r="J11" s="117"/>
      <c r="K11" s="117"/>
      <c r="L11" s="117">
        <v>310236</v>
      </c>
      <c r="M11" s="116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ht="53.25" customHeight="1" outlineLevel="1" spans="1:23">
      <c r="A12" s="116" t="s">
        <v>47</v>
      </c>
      <c r="B12" s="116" t="s">
        <v>191</v>
      </c>
      <c r="C12" s="116" t="s">
        <v>192</v>
      </c>
      <c r="D12" s="116" t="s">
        <v>79</v>
      </c>
      <c r="E12" s="116" t="s">
        <v>80</v>
      </c>
      <c r="F12" s="116" t="s">
        <v>197</v>
      </c>
      <c r="G12" s="116" t="s">
        <v>198</v>
      </c>
      <c r="H12" s="117">
        <v>22092</v>
      </c>
      <c r="I12" s="117">
        <v>22092</v>
      </c>
      <c r="J12" s="117"/>
      <c r="K12" s="117"/>
      <c r="L12" s="117">
        <v>22092</v>
      </c>
      <c r="M12" s="116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ht="53.25" customHeight="1" outlineLevel="1" spans="1:23">
      <c r="A13" s="116" t="s">
        <v>47</v>
      </c>
      <c r="B13" s="116" t="s">
        <v>199</v>
      </c>
      <c r="C13" s="116" t="s">
        <v>200</v>
      </c>
      <c r="D13" s="116" t="s">
        <v>89</v>
      </c>
      <c r="E13" s="116" t="s">
        <v>90</v>
      </c>
      <c r="F13" s="116" t="s">
        <v>201</v>
      </c>
      <c r="G13" s="116" t="s">
        <v>202</v>
      </c>
      <c r="H13" s="117">
        <v>101301.12</v>
      </c>
      <c r="I13" s="117">
        <v>101301.12</v>
      </c>
      <c r="J13" s="117"/>
      <c r="K13" s="117"/>
      <c r="L13" s="117">
        <v>101301.12</v>
      </c>
      <c r="M13" s="116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ht="53.25" customHeight="1" outlineLevel="1" spans="1:23">
      <c r="A14" s="116" t="s">
        <v>47</v>
      </c>
      <c r="B14" s="116" t="s">
        <v>199</v>
      </c>
      <c r="C14" s="116" t="s">
        <v>200</v>
      </c>
      <c r="D14" s="116" t="s">
        <v>91</v>
      </c>
      <c r="E14" s="116" t="s">
        <v>92</v>
      </c>
      <c r="F14" s="116" t="s">
        <v>203</v>
      </c>
      <c r="G14" s="116" t="s">
        <v>204</v>
      </c>
      <c r="H14" s="117"/>
      <c r="I14" s="117"/>
      <c r="J14" s="117"/>
      <c r="K14" s="117"/>
      <c r="L14" s="117"/>
      <c r="M14" s="116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ht="53.25" customHeight="1" outlineLevel="1" spans="1:23">
      <c r="A15" s="116" t="s">
        <v>47</v>
      </c>
      <c r="B15" s="116" t="s">
        <v>199</v>
      </c>
      <c r="C15" s="116" t="s">
        <v>200</v>
      </c>
      <c r="D15" s="116" t="s">
        <v>104</v>
      </c>
      <c r="E15" s="116" t="s">
        <v>105</v>
      </c>
      <c r="F15" s="116" t="s">
        <v>205</v>
      </c>
      <c r="G15" s="116" t="s">
        <v>206</v>
      </c>
      <c r="H15" s="117">
        <v>51517.43</v>
      </c>
      <c r="I15" s="117">
        <v>51517.43</v>
      </c>
      <c r="J15" s="117"/>
      <c r="K15" s="117"/>
      <c r="L15" s="117">
        <v>51517.43</v>
      </c>
      <c r="M15" s="116"/>
      <c r="N15" s="117"/>
      <c r="O15" s="117"/>
      <c r="P15" s="117"/>
      <c r="Q15" s="117"/>
      <c r="R15" s="117"/>
      <c r="S15" s="117"/>
      <c r="T15" s="117"/>
      <c r="U15" s="117"/>
      <c r="V15" s="117"/>
      <c r="W15" s="117"/>
    </row>
    <row r="16" ht="53.25" customHeight="1" outlineLevel="1" spans="1:23">
      <c r="A16" s="116" t="s">
        <v>47</v>
      </c>
      <c r="B16" s="116" t="s">
        <v>199</v>
      </c>
      <c r="C16" s="116" t="s">
        <v>200</v>
      </c>
      <c r="D16" s="116" t="s">
        <v>106</v>
      </c>
      <c r="E16" s="116" t="s">
        <v>107</v>
      </c>
      <c r="F16" s="116" t="s">
        <v>205</v>
      </c>
      <c r="G16" s="116" t="s">
        <v>206</v>
      </c>
      <c r="H16" s="117"/>
      <c r="I16" s="117"/>
      <c r="J16" s="117"/>
      <c r="K16" s="117"/>
      <c r="L16" s="117"/>
      <c r="M16" s="116"/>
      <c r="N16" s="117"/>
      <c r="O16" s="117"/>
      <c r="P16" s="117"/>
      <c r="Q16" s="117"/>
      <c r="R16" s="117"/>
      <c r="S16" s="117"/>
      <c r="T16" s="117"/>
      <c r="U16" s="117"/>
      <c r="V16" s="117"/>
      <c r="W16" s="117"/>
    </row>
    <row r="17" ht="53.25" customHeight="1" outlineLevel="1" spans="1:23">
      <c r="A17" s="116" t="s">
        <v>47</v>
      </c>
      <c r="B17" s="116" t="s">
        <v>199</v>
      </c>
      <c r="C17" s="116" t="s">
        <v>200</v>
      </c>
      <c r="D17" s="116" t="s">
        <v>99</v>
      </c>
      <c r="E17" s="116" t="s">
        <v>98</v>
      </c>
      <c r="F17" s="116" t="s">
        <v>207</v>
      </c>
      <c r="G17" s="116" t="s">
        <v>208</v>
      </c>
      <c r="H17" s="117">
        <v>655.12</v>
      </c>
      <c r="I17" s="117">
        <v>655.12</v>
      </c>
      <c r="J17" s="117"/>
      <c r="K17" s="117"/>
      <c r="L17" s="117">
        <v>655.12</v>
      </c>
      <c r="M17" s="116"/>
      <c r="N17" s="117"/>
      <c r="O17" s="117"/>
      <c r="P17" s="117"/>
      <c r="Q17" s="117"/>
      <c r="R17" s="117"/>
      <c r="S17" s="117"/>
      <c r="T17" s="117"/>
      <c r="U17" s="117"/>
      <c r="V17" s="117"/>
      <c r="W17" s="117"/>
    </row>
    <row r="18" ht="53.25" customHeight="1" outlineLevel="1" spans="1:23">
      <c r="A18" s="116" t="s">
        <v>47</v>
      </c>
      <c r="B18" s="116" t="s">
        <v>199</v>
      </c>
      <c r="C18" s="116" t="s">
        <v>200</v>
      </c>
      <c r="D18" s="116" t="s">
        <v>108</v>
      </c>
      <c r="E18" s="116" t="s">
        <v>109</v>
      </c>
      <c r="F18" s="116" t="s">
        <v>207</v>
      </c>
      <c r="G18" s="116" t="s">
        <v>208</v>
      </c>
      <c r="H18" s="117"/>
      <c r="I18" s="117"/>
      <c r="J18" s="117"/>
      <c r="K18" s="117"/>
      <c r="L18" s="117"/>
      <c r="M18" s="116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ht="53.25" customHeight="1" outlineLevel="1" spans="1:23">
      <c r="A19" s="116" t="s">
        <v>47</v>
      </c>
      <c r="B19" s="116" t="s">
        <v>199</v>
      </c>
      <c r="C19" s="116" t="s">
        <v>200</v>
      </c>
      <c r="D19" s="116" t="s">
        <v>108</v>
      </c>
      <c r="E19" s="116" t="s">
        <v>109</v>
      </c>
      <c r="F19" s="116" t="s">
        <v>207</v>
      </c>
      <c r="G19" s="116" t="s">
        <v>208</v>
      </c>
      <c r="H19" s="117">
        <v>1266.26</v>
      </c>
      <c r="I19" s="117">
        <v>1266.26</v>
      </c>
      <c r="J19" s="117"/>
      <c r="K19" s="117"/>
      <c r="L19" s="117">
        <v>1266.26</v>
      </c>
      <c r="M19" s="116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ht="53.25" customHeight="1" outlineLevel="1" spans="1:23">
      <c r="A20" s="116" t="s">
        <v>47</v>
      </c>
      <c r="B20" s="116" t="s">
        <v>199</v>
      </c>
      <c r="C20" s="116" t="s">
        <v>200</v>
      </c>
      <c r="D20" s="116" t="s">
        <v>108</v>
      </c>
      <c r="E20" s="116" t="s">
        <v>109</v>
      </c>
      <c r="F20" s="116" t="s">
        <v>207</v>
      </c>
      <c r="G20" s="116" t="s">
        <v>208</v>
      </c>
      <c r="H20" s="117"/>
      <c r="I20" s="117"/>
      <c r="J20" s="117"/>
      <c r="K20" s="117"/>
      <c r="L20" s="117"/>
      <c r="M20" s="1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ht="53.25" customHeight="1" outlineLevel="1" spans="1:23">
      <c r="A21" s="116" t="s">
        <v>47</v>
      </c>
      <c r="B21" s="116" t="s">
        <v>209</v>
      </c>
      <c r="C21" s="116" t="s">
        <v>115</v>
      </c>
      <c r="D21" s="116" t="s">
        <v>114</v>
      </c>
      <c r="E21" s="116" t="s">
        <v>115</v>
      </c>
      <c r="F21" s="116" t="s">
        <v>210</v>
      </c>
      <c r="G21" s="116" t="s">
        <v>115</v>
      </c>
      <c r="H21" s="117">
        <v>75975.84</v>
      </c>
      <c r="I21" s="117">
        <v>75975.84</v>
      </c>
      <c r="J21" s="117"/>
      <c r="K21" s="117"/>
      <c r="L21" s="117">
        <v>75975.84</v>
      </c>
      <c r="M21" s="116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ht="53.25" customHeight="1" outlineLevel="1" spans="1:23">
      <c r="A22" s="116" t="s">
        <v>47</v>
      </c>
      <c r="B22" s="116" t="s">
        <v>211</v>
      </c>
      <c r="C22" s="116" t="s">
        <v>212</v>
      </c>
      <c r="D22" s="116" t="s">
        <v>79</v>
      </c>
      <c r="E22" s="116" t="s">
        <v>80</v>
      </c>
      <c r="F22" s="116" t="s">
        <v>213</v>
      </c>
      <c r="G22" s="116" t="s">
        <v>214</v>
      </c>
      <c r="H22" s="117">
        <v>1500</v>
      </c>
      <c r="I22" s="117">
        <v>1500</v>
      </c>
      <c r="J22" s="117"/>
      <c r="K22" s="117"/>
      <c r="L22" s="117">
        <v>1500</v>
      </c>
      <c r="M22" s="116"/>
      <c r="N22" s="117"/>
      <c r="O22" s="117"/>
      <c r="P22" s="117"/>
      <c r="Q22" s="117"/>
      <c r="R22" s="117"/>
      <c r="S22" s="117"/>
      <c r="T22" s="117"/>
      <c r="U22" s="117"/>
      <c r="V22" s="117"/>
      <c r="W22" s="117"/>
    </row>
    <row r="23" ht="53.25" customHeight="1" outlineLevel="1" spans="1:23">
      <c r="A23" s="116" t="s">
        <v>47</v>
      </c>
      <c r="B23" s="116" t="s">
        <v>211</v>
      </c>
      <c r="C23" s="116" t="s">
        <v>212</v>
      </c>
      <c r="D23" s="116" t="s">
        <v>79</v>
      </c>
      <c r="E23" s="116" t="s">
        <v>80</v>
      </c>
      <c r="F23" s="116" t="s">
        <v>215</v>
      </c>
      <c r="G23" s="116" t="s">
        <v>216</v>
      </c>
      <c r="H23" s="117">
        <v>2000</v>
      </c>
      <c r="I23" s="117">
        <v>2000</v>
      </c>
      <c r="J23" s="117"/>
      <c r="K23" s="117"/>
      <c r="L23" s="117">
        <v>2000</v>
      </c>
      <c r="M23" s="116"/>
      <c r="N23" s="117"/>
      <c r="O23" s="117"/>
      <c r="P23" s="117"/>
      <c r="Q23" s="117"/>
      <c r="R23" s="117"/>
      <c r="S23" s="117"/>
      <c r="T23" s="117"/>
      <c r="U23" s="117"/>
      <c r="V23" s="117"/>
      <c r="W23" s="117"/>
    </row>
    <row r="24" ht="53.25" customHeight="1" outlineLevel="1" spans="1:23">
      <c r="A24" s="116" t="s">
        <v>47</v>
      </c>
      <c r="B24" s="116" t="s">
        <v>211</v>
      </c>
      <c r="C24" s="116" t="s">
        <v>212</v>
      </c>
      <c r="D24" s="116" t="s">
        <v>79</v>
      </c>
      <c r="E24" s="116" t="s">
        <v>80</v>
      </c>
      <c r="F24" s="116" t="s">
        <v>217</v>
      </c>
      <c r="G24" s="116" t="s">
        <v>218</v>
      </c>
      <c r="H24" s="117">
        <v>20000</v>
      </c>
      <c r="I24" s="117">
        <v>20000</v>
      </c>
      <c r="J24" s="117"/>
      <c r="K24" s="117"/>
      <c r="L24" s="117">
        <v>20000</v>
      </c>
      <c r="M24" s="116"/>
      <c r="N24" s="117"/>
      <c r="O24" s="117"/>
      <c r="P24" s="117"/>
      <c r="Q24" s="117"/>
      <c r="R24" s="117"/>
      <c r="S24" s="117"/>
      <c r="T24" s="117"/>
      <c r="U24" s="117"/>
      <c r="V24" s="117"/>
      <c r="W24" s="117"/>
    </row>
    <row r="25" ht="53.25" customHeight="1" outlineLevel="1" spans="1:23">
      <c r="A25" s="116" t="s">
        <v>47</v>
      </c>
      <c r="B25" s="116" t="s">
        <v>211</v>
      </c>
      <c r="C25" s="116" t="s">
        <v>212</v>
      </c>
      <c r="D25" s="116" t="s">
        <v>79</v>
      </c>
      <c r="E25" s="116" t="s">
        <v>80</v>
      </c>
      <c r="F25" s="116" t="s">
        <v>219</v>
      </c>
      <c r="G25" s="116" t="s">
        <v>220</v>
      </c>
      <c r="H25" s="117">
        <v>40725</v>
      </c>
      <c r="I25" s="117">
        <v>40725</v>
      </c>
      <c r="J25" s="117"/>
      <c r="K25" s="117"/>
      <c r="L25" s="117">
        <v>40725</v>
      </c>
      <c r="M25" s="116"/>
      <c r="N25" s="117"/>
      <c r="O25" s="117"/>
      <c r="P25" s="117"/>
      <c r="Q25" s="117"/>
      <c r="R25" s="117"/>
      <c r="S25" s="117"/>
      <c r="T25" s="117"/>
      <c r="U25" s="117"/>
      <c r="V25" s="117"/>
      <c r="W25" s="117"/>
    </row>
    <row r="26" ht="53.25" customHeight="1" outlineLevel="1" spans="1:23">
      <c r="A26" s="116" t="s">
        <v>47</v>
      </c>
      <c r="B26" s="116" t="s">
        <v>221</v>
      </c>
      <c r="C26" s="116" t="s">
        <v>222</v>
      </c>
      <c r="D26" s="116" t="s">
        <v>79</v>
      </c>
      <c r="E26" s="116" t="s">
        <v>80</v>
      </c>
      <c r="F26" s="116" t="s">
        <v>223</v>
      </c>
      <c r="G26" s="116" t="s">
        <v>163</v>
      </c>
      <c r="H26" s="117">
        <v>4850</v>
      </c>
      <c r="I26" s="117">
        <v>4850</v>
      </c>
      <c r="J26" s="117"/>
      <c r="K26" s="117"/>
      <c r="L26" s="117">
        <v>4850</v>
      </c>
      <c r="M26" s="116"/>
      <c r="N26" s="117"/>
      <c r="O26" s="117"/>
      <c r="P26" s="117"/>
      <c r="Q26" s="117"/>
      <c r="R26" s="117"/>
      <c r="S26" s="117"/>
      <c r="T26" s="117"/>
      <c r="U26" s="117"/>
      <c r="V26" s="117"/>
      <c r="W26" s="117"/>
    </row>
    <row r="27" ht="53.25" customHeight="1" outlineLevel="1" spans="1:23">
      <c r="A27" s="116" t="s">
        <v>47</v>
      </c>
      <c r="B27" s="116" t="s">
        <v>211</v>
      </c>
      <c r="C27" s="116" t="s">
        <v>212</v>
      </c>
      <c r="D27" s="116" t="s">
        <v>79</v>
      </c>
      <c r="E27" s="116" t="s">
        <v>80</v>
      </c>
      <c r="F27" s="116" t="s">
        <v>224</v>
      </c>
      <c r="G27" s="116" t="s">
        <v>225</v>
      </c>
      <c r="H27" s="117">
        <v>3000</v>
      </c>
      <c r="I27" s="117">
        <v>3000</v>
      </c>
      <c r="J27" s="117"/>
      <c r="K27" s="117"/>
      <c r="L27" s="117">
        <v>3000</v>
      </c>
      <c r="M27" s="116"/>
      <c r="N27" s="117"/>
      <c r="O27" s="117"/>
      <c r="P27" s="117"/>
      <c r="Q27" s="117"/>
      <c r="R27" s="117"/>
      <c r="S27" s="117"/>
      <c r="T27" s="117"/>
      <c r="U27" s="117"/>
      <c r="V27" s="117"/>
      <c r="W27" s="117"/>
    </row>
    <row r="28" ht="53.25" customHeight="1" outlineLevel="1" spans="1:23">
      <c r="A28" s="116" t="s">
        <v>47</v>
      </c>
      <c r="B28" s="116" t="s">
        <v>226</v>
      </c>
      <c r="C28" s="116" t="s">
        <v>227</v>
      </c>
      <c r="D28" s="116" t="s">
        <v>79</v>
      </c>
      <c r="E28" s="116" t="s">
        <v>80</v>
      </c>
      <c r="F28" s="116" t="s">
        <v>228</v>
      </c>
      <c r="G28" s="116" t="s">
        <v>229</v>
      </c>
      <c r="H28" s="117">
        <v>2425</v>
      </c>
      <c r="I28" s="117">
        <v>2425</v>
      </c>
      <c r="J28" s="117"/>
      <c r="K28" s="117"/>
      <c r="L28" s="117">
        <v>2425</v>
      </c>
      <c r="M28" s="116"/>
      <c r="N28" s="117"/>
      <c r="O28" s="117"/>
      <c r="P28" s="117"/>
      <c r="Q28" s="117"/>
      <c r="R28" s="117"/>
      <c r="S28" s="117"/>
      <c r="T28" s="117"/>
      <c r="U28" s="117"/>
      <c r="V28" s="117"/>
      <c r="W28" s="117"/>
    </row>
    <row r="29" ht="53.25" customHeight="1" outlineLevel="1" spans="1:23">
      <c r="A29" s="116" t="s">
        <v>47</v>
      </c>
      <c r="B29" s="116" t="s">
        <v>211</v>
      </c>
      <c r="C29" s="116" t="s">
        <v>212</v>
      </c>
      <c r="D29" s="116" t="s">
        <v>79</v>
      </c>
      <c r="E29" s="116" t="s">
        <v>80</v>
      </c>
      <c r="F29" s="116" t="s">
        <v>230</v>
      </c>
      <c r="G29" s="116" t="s">
        <v>231</v>
      </c>
      <c r="H29" s="117">
        <v>2400</v>
      </c>
      <c r="I29" s="117">
        <v>2400</v>
      </c>
      <c r="J29" s="117"/>
      <c r="K29" s="117"/>
      <c r="L29" s="117">
        <v>2400</v>
      </c>
      <c r="M29" s="116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ht="53.25" customHeight="1" outlineLevel="1" spans="1:23">
      <c r="A30" s="116" t="s">
        <v>47</v>
      </c>
      <c r="B30" s="116" t="s">
        <v>232</v>
      </c>
      <c r="C30" s="116" t="s">
        <v>233</v>
      </c>
      <c r="D30" s="116" t="s">
        <v>79</v>
      </c>
      <c r="E30" s="116" t="s">
        <v>80</v>
      </c>
      <c r="F30" s="116" t="s">
        <v>234</v>
      </c>
      <c r="G30" s="116" t="s">
        <v>235</v>
      </c>
      <c r="H30" s="117">
        <v>9500</v>
      </c>
      <c r="I30" s="117">
        <v>9500</v>
      </c>
      <c r="J30" s="117"/>
      <c r="K30" s="117"/>
      <c r="L30" s="117">
        <v>9500</v>
      </c>
      <c r="M30" s="116"/>
      <c r="N30" s="117"/>
      <c r="O30" s="117"/>
      <c r="P30" s="117"/>
      <c r="Q30" s="117"/>
      <c r="R30" s="117"/>
      <c r="S30" s="117"/>
      <c r="T30" s="117"/>
      <c r="U30" s="117"/>
      <c r="V30" s="117"/>
      <c r="W30" s="117"/>
    </row>
    <row r="31" ht="53.25" customHeight="1" outlineLevel="1" spans="1:23">
      <c r="A31" s="116" t="s">
        <v>47</v>
      </c>
      <c r="B31" s="116" t="s">
        <v>236</v>
      </c>
      <c r="C31" s="116" t="s">
        <v>237</v>
      </c>
      <c r="D31" s="116" t="s">
        <v>79</v>
      </c>
      <c r="E31" s="116" t="s">
        <v>80</v>
      </c>
      <c r="F31" s="116" t="s">
        <v>238</v>
      </c>
      <c r="G31" s="116" t="s">
        <v>237</v>
      </c>
      <c r="H31" s="117"/>
      <c r="I31" s="117"/>
      <c r="J31" s="117"/>
      <c r="K31" s="117"/>
      <c r="L31" s="117"/>
      <c r="M31" s="116"/>
      <c r="N31" s="117"/>
      <c r="O31" s="117"/>
      <c r="P31" s="117"/>
      <c r="Q31" s="117"/>
      <c r="R31" s="117"/>
      <c r="S31" s="117"/>
      <c r="T31" s="117"/>
      <c r="U31" s="117"/>
      <c r="V31" s="117"/>
      <c r="W31" s="117"/>
    </row>
    <row r="32" ht="53.25" customHeight="1" outlineLevel="1" spans="1:23">
      <c r="A32" s="116" t="s">
        <v>47</v>
      </c>
      <c r="B32" s="116" t="s">
        <v>236</v>
      </c>
      <c r="C32" s="116" t="s">
        <v>237</v>
      </c>
      <c r="D32" s="116" t="s">
        <v>79</v>
      </c>
      <c r="E32" s="116" t="s">
        <v>80</v>
      </c>
      <c r="F32" s="116" t="s">
        <v>238</v>
      </c>
      <c r="G32" s="116" t="s">
        <v>237</v>
      </c>
      <c r="H32" s="117">
        <v>10144.8</v>
      </c>
      <c r="I32" s="117">
        <v>10144.8</v>
      </c>
      <c r="J32" s="117"/>
      <c r="K32" s="117"/>
      <c r="L32" s="117">
        <v>10144.8</v>
      </c>
      <c r="M32" s="1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</row>
    <row r="33" ht="53.25" customHeight="1" outlineLevel="1" spans="1:23">
      <c r="A33" s="116" t="s">
        <v>47</v>
      </c>
      <c r="B33" s="116" t="s">
        <v>239</v>
      </c>
      <c r="C33" s="116" t="s">
        <v>240</v>
      </c>
      <c r="D33" s="116" t="s">
        <v>79</v>
      </c>
      <c r="E33" s="116" t="s">
        <v>80</v>
      </c>
      <c r="F33" s="116" t="s">
        <v>230</v>
      </c>
      <c r="G33" s="116" t="s">
        <v>231</v>
      </c>
      <c r="H33" s="117">
        <v>43800</v>
      </c>
      <c r="I33" s="117">
        <v>43800</v>
      </c>
      <c r="J33" s="117"/>
      <c r="K33" s="117"/>
      <c r="L33" s="117">
        <v>43800</v>
      </c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</row>
    <row r="34" ht="30.75" customHeight="1" spans="1:23">
      <c r="A34" s="123" t="s">
        <v>31</v>
      </c>
      <c r="B34" s="123"/>
      <c r="C34" s="123"/>
      <c r="D34" s="123"/>
      <c r="E34" s="123"/>
      <c r="F34" s="123"/>
      <c r="G34" s="123"/>
      <c r="H34" s="117">
        <v>968492.57</v>
      </c>
      <c r="I34" s="117">
        <v>968492.57</v>
      </c>
      <c r="J34" s="117"/>
      <c r="K34" s="117"/>
      <c r="L34" s="117">
        <v>968492.57</v>
      </c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10" workbookViewId="0">
      <selection activeCell="A3" sqref="A3:G3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12" t="s">
        <v>241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ht="26.25" customHeight="1" spans="1:23">
      <c r="A2" s="109" t="s">
        <v>242</v>
      </c>
      <c r="B2" s="109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ht="18.75" customHeight="1" spans="1:23">
      <c r="A3" s="113" t="s">
        <v>1</v>
      </c>
      <c r="B3" s="113"/>
      <c r="C3" s="113"/>
      <c r="D3" s="113"/>
      <c r="E3" s="113"/>
      <c r="F3" s="113"/>
      <c r="G3" s="113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2" t="s">
        <v>28</v>
      </c>
      <c r="W3" s="112"/>
    </row>
    <row r="4" ht="26.25" customHeight="1" spans="1:23">
      <c r="A4" s="115" t="s">
        <v>243</v>
      </c>
      <c r="B4" s="115" t="s">
        <v>169</v>
      </c>
      <c r="C4" s="115" t="s">
        <v>170</v>
      </c>
      <c r="D4" s="115" t="s">
        <v>244</v>
      </c>
      <c r="E4" s="115" t="s">
        <v>171</v>
      </c>
      <c r="F4" s="115" t="s">
        <v>172</v>
      </c>
      <c r="G4" s="115" t="s">
        <v>245</v>
      </c>
      <c r="H4" s="115" t="s">
        <v>246</v>
      </c>
      <c r="I4" s="115" t="s">
        <v>31</v>
      </c>
      <c r="J4" s="115" t="s">
        <v>247</v>
      </c>
      <c r="K4" s="115"/>
      <c r="L4" s="115"/>
      <c r="M4" s="115"/>
      <c r="N4" s="115" t="s">
        <v>181</v>
      </c>
      <c r="O4" s="115"/>
      <c r="P4" s="115"/>
      <c r="Q4" s="115" t="s">
        <v>38</v>
      </c>
      <c r="R4" s="115" t="s">
        <v>52</v>
      </c>
      <c r="S4" s="115"/>
      <c r="T4" s="115"/>
      <c r="U4" s="115"/>
      <c r="V4" s="115"/>
      <c r="W4" s="115"/>
    </row>
    <row r="5" ht="26.25" customHeight="1" spans="1:23">
      <c r="A5" s="115"/>
      <c r="B5" s="115"/>
      <c r="C5" s="115"/>
      <c r="D5" s="115"/>
      <c r="E5" s="115"/>
      <c r="F5" s="115"/>
      <c r="G5" s="115"/>
      <c r="H5" s="115"/>
      <c r="I5" s="115"/>
      <c r="J5" s="115" t="s">
        <v>35</v>
      </c>
      <c r="K5" s="115"/>
      <c r="L5" s="115" t="s">
        <v>36</v>
      </c>
      <c r="M5" s="115" t="s">
        <v>37</v>
      </c>
      <c r="N5" s="115" t="s">
        <v>35</v>
      </c>
      <c r="O5" s="115" t="s">
        <v>36</v>
      </c>
      <c r="P5" s="115" t="s">
        <v>37</v>
      </c>
      <c r="Q5" s="115"/>
      <c r="R5" s="115" t="s">
        <v>34</v>
      </c>
      <c r="S5" s="115" t="s">
        <v>41</v>
      </c>
      <c r="T5" s="115" t="s">
        <v>42</v>
      </c>
      <c r="U5" s="115" t="s">
        <v>43</v>
      </c>
      <c r="V5" s="115" t="s">
        <v>44</v>
      </c>
      <c r="W5" s="115" t="s">
        <v>45</v>
      </c>
    </row>
    <row r="6" ht="26.25" customHeight="1" spans="1:23">
      <c r="A6" s="115"/>
      <c r="B6" s="115"/>
      <c r="C6" s="115"/>
      <c r="D6" s="115"/>
      <c r="E6" s="115"/>
      <c r="F6" s="115"/>
      <c r="G6" s="115"/>
      <c r="H6" s="115"/>
      <c r="I6" s="115"/>
      <c r="J6" s="115" t="s">
        <v>34</v>
      </c>
      <c r="K6" s="115" t="s">
        <v>248</v>
      </c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ht="18.75" customHeight="1" spans="1:23">
      <c r="A7" s="115" t="s">
        <v>60</v>
      </c>
      <c r="B7" s="115" t="s">
        <v>61</v>
      </c>
      <c r="C7" s="115" t="s">
        <v>62</v>
      </c>
      <c r="D7" s="115" t="s">
        <v>63</v>
      </c>
      <c r="E7" s="115" t="s">
        <v>64</v>
      </c>
      <c r="F7" s="115" t="s">
        <v>65</v>
      </c>
      <c r="G7" s="115" t="s">
        <v>66</v>
      </c>
      <c r="H7" s="115" t="s">
        <v>67</v>
      </c>
      <c r="I7" s="115" t="s">
        <v>68</v>
      </c>
      <c r="J7" s="115" t="s">
        <v>69</v>
      </c>
      <c r="K7" s="115" t="s">
        <v>70</v>
      </c>
      <c r="L7" s="115" t="s">
        <v>71</v>
      </c>
      <c r="M7" s="115" t="s">
        <v>72</v>
      </c>
      <c r="N7" s="115" t="s">
        <v>73</v>
      </c>
      <c r="O7" s="115" t="s">
        <v>74</v>
      </c>
      <c r="P7" s="115" t="s">
        <v>183</v>
      </c>
      <c r="Q7" s="115" t="s">
        <v>184</v>
      </c>
      <c r="R7" s="115" t="s">
        <v>185</v>
      </c>
      <c r="S7" s="115" t="s">
        <v>186</v>
      </c>
      <c r="T7" s="115" t="s">
        <v>187</v>
      </c>
      <c r="U7" s="115" t="s">
        <v>188</v>
      </c>
      <c r="V7" s="115" t="s">
        <v>189</v>
      </c>
      <c r="W7" s="115" t="s">
        <v>190</v>
      </c>
    </row>
    <row r="8" ht="52.5" customHeight="1" spans="1:23">
      <c r="A8" s="116"/>
      <c r="B8" s="116"/>
      <c r="C8" s="116" t="s">
        <v>249</v>
      </c>
      <c r="D8" s="116"/>
      <c r="E8" s="116"/>
      <c r="F8" s="116"/>
      <c r="G8" s="116"/>
      <c r="H8" s="116"/>
      <c r="I8" s="117">
        <v>300000</v>
      </c>
      <c r="J8" s="117">
        <v>300000</v>
      </c>
      <c r="K8" s="117">
        <v>300000</v>
      </c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</row>
    <row r="9" ht="52.5" customHeight="1" outlineLevel="1" spans="1:23">
      <c r="A9" s="116" t="s">
        <v>250</v>
      </c>
      <c r="B9" s="116" t="s">
        <v>251</v>
      </c>
      <c r="C9" s="116" t="s">
        <v>249</v>
      </c>
      <c r="D9" s="116" t="s">
        <v>47</v>
      </c>
      <c r="E9" s="116" t="s">
        <v>83</v>
      </c>
      <c r="F9" s="116" t="s">
        <v>84</v>
      </c>
      <c r="G9" s="116" t="s">
        <v>252</v>
      </c>
      <c r="H9" s="116" t="s">
        <v>253</v>
      </c>
      <c r="I9" s="117">
        <v>10000</v>
      </c>
      <c r="J9" s="117">
        <v>10000</v>
      </c>
      <c r="K9" s="117">
        <v>10000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52.5" customHeight="1" outlineLevel="1" spans="1:23">
      <c r="A10" s="116" t="s">
        <v>250</v>
      </c>
      <c r="B10" s="116" t="s">
        <v>251</v>
      </c>
      <c r="C10" s="116" t="s">
        <v>249</v>
      </c>
      <c r="D10" s="116" t="s">
        <v>47</v>
      </c>
      <c r="E10" s="116" t="s">
        <v>83</v>
      </c>
      <c r="F10" s="116" t="s">
        <v>84</v>
      </c>
      <c r="G10" s="116" t="s">
        <v>254</v>
      </c>
      <c r="H10" s="116" t="s">
        <v>255</v>
      </c>
      <c r="I10" s="117">
        <v>20000</v>
      </c>
      <c r="J10" s="117">
        <v>20000</v>
      </c>
      <c r="K10" s="117">
        <v>20000</v>
      </c>
      <c r="L10" s="117"/>
      <c r="M10" s="117"/>
      <c r="N10" s="116"/>
      <c r="O10" s="116"/>
      <c r="P10" s="116"/>
      <c r="Q10" s="117"/>
      <c r="R10" s="117"/>
      <c r="S10" s="117"/>
      <c r="T10" s="117"/>
      <c r="U10" s="117"/>
      <c r="V10" s="117"/>
      <c r="W10" s="117"/>
    </row>
    <row r="11" ht="52.5" customHeight="1" outlineLevel="1" spans="1:23">
      <c r="A11" s="116" t="s">
        <v>250</v>
      </c>
      <c r="B11" s="116" t="s">
        <v>251</v>
      </c>
      <c r="C11" s="116" t="s">
        <v>249</v>
      </c>
      <c r="D11" s="116" t="s">
        <v>47</v>
      </c>
      <c r="E11" s="116" t="s">
        <v>83</v>
      </c>
      <c r="F11" s="116" t="s">
        <v>84</v>
      </c>
      <c r="G11" s="116" t="s">
        <v>256</v>
      </c>
      <c r="H11" s="116" t="s">
        <v>257</v>
      </c>
      <c r="I11" s="117">
        <v>30000</v>
      </c>
      <c r="J11" s="117">
        <v>30000</v>
      </c>
      <c r="K11" s="117">
        <v>30000</v>
      </c>
      <c r="L11" s="117"/>
      <c r="M11" s="117"/>
      <c r="N11" s="116"/>
      <c r="O11" s="116"/>
      <c r="P11" s="116"/>
      <c r="Q11" s="117"/>
      <c r="R11" s="117"/>
      <c r="S11" s="117"/>
      <c r="T11" s="117"/>
      <c r="U11" s="117"/>
      <c r="V11" s="117"/>
      <c r="W11" s="117"/>
    </row>
    <row r="12" ht="52.5" customHeight="1" outlineLevel="1" spans="1:23">
      <c r="A12" s="116" t="s">
        <v>250</v>
      </c>
      <c r="B12" s="116" t="s">
        <v>251</v>
      </c>
      <c r="C12" s="116" t="s">
        <v>249</v>
      </c>
      <c r="D12" s="116" t="s">
        <v>47</v>
      </c>
      <c r="E12" s="116" t="s">
        <v>83</v>
      </c>
      <c r="F12" s="116" t="s">
        <v>84</v>
      </c>
      <c r="G12" s="116" t="s">
        <v>217</v>
      </c>
      <c r="H12" s="116" t="s">
        <v>218</v>
      </c>
      <c r="I12" s="117">
        <v>100000</v>
      </c>
      <c r="J12" s="117">
        <v>100000</v>
      </c>
      <c r="K12" s="117">
        <v>100000</v>
      </c>
      <c r="L12" s="117"/>
      <c r="M12" s="117"/>
      <c r="N12" s="116"/>
      <c r="O12" s="116"/>
      <c r="P12" s="116"/>
      <c r="Q12" s="117"/>
      <c r="R12" s="117"/>
      <c r="S12" s="117"/>
      <c r="T12" s="117"/>
      <c r="U12" s="117"/>
      <c r="V12" s="117"/>
      <c r="W12" s="117"/>
    </row>
    <row r="13" ht="52.5" customHeight="1" outlineLevel="1" spans="1:23">
      <c r="A13" s="116" t="s">
        <v>250</v>
      </c>
      <c r="B13" s="116" t="s">
        <v>251</v>
      </c>
      <c r="C13" s="116" t="s">
        <v>249</v>
      </c>
      <c r="D13" s="116" t="s">
        <v>47</v>
      </c>
      <c r="E13" s="116" t="s">
        <v>83</v>
      </c>
      <c r="F13" s="116" t="s">
        <v>84</v>
      </c>
      <c r="G13" s="116" t="s">
        <v>258</v>
      </c>
      <c r="H13" s="116" t="s">
        <v>259</v>
      </c>
      <c r="I13" s="117">
        <v>10000</v>
      </c>
      <c r="J13" s="117">
        <v>10000</v>
      </c>
      <c r="K13" s="117">
        <v>10000</v>
      </c>
      <c r="L13" s="117"/>
      <c r="M13" s="117"/>
      <c r="N13" s="116"/>
      <c r="O13" s="116"/>
      <c r="P13" s="116"/>
      <c r="Q13" s="117"/>
      <c r="R13" s="117"/>
      <c r="S13" s="117"/>
      <c r="T13" s="117"/>
      <c r="U13" s="117"/>
      <c r="V13" s="117"/>
      <c r="W13" s="117"/>
    </row>
    <row r="14" ht="52.5" customHeight="1" outlineLevel="1" spans="1:23">
      <c r="A14" s="116" t="s">
        <v>250</v>
      </c>
      <c r="B14" s="116" t="s">
        <v>251</v>
      </c>
      <c r="C14" s="116" t="s">
        <v>249</v>
      </c>
      <c r="D14" s="116" t="s">
        <v>47</v>
      </c>
      <c r="E14" s="116" t="s">
        <v>83</v>
      </c>
      <c r="F14" s="116" t="s">
        <v>84</v>
      </c>
      <c r="G14" s="116" t="s">
        <v>260</v>
      </c>
      <c r="H14" s="116" t="s">
        <v>261</v>
      </c>
      <c r="I14" s="117">
        <v>20000</v>
      </c>
      <c r="J14" s="117">
        <v>20000</v>
      </c>
      <c r="K14" s="117">
        <v>20000</v>
      </c>
      <c r="L14" s="117"/>
      <c r="M14" s="117"/>
      <c r="N14" s="116"/>
      <c r="O14" s="116"/>
      <c r="P14" s="116"/>
      <c r="Q14" s="117"/>
      <c r="R14" s="117"/>
      <c r="S14" s="117"/>
      <c r="T14" s="117"/>
      <c r="U14" s="117"/>
      <c r="V14" s="117"/>
      <c r="W14" s="117"/>
    </row>
    <row r="15" ht="52.5" customHeight="1" outlineLevel="1" spans="1:23">
      <c r="A15" s="116" t="s">
        <v>250</v>
      </c>
      <c r="B15" s="116" t="s">
        <v>251</v>
      </c>
      <c r="C15" s="116" t="s">
        <v>249</v>
      </c>
      <c r="D15" s="116" t="s">
        <v>47</v>
      </c>
      <c r="E15" s="116" t="s">
        <v>83</v>
      </c>
      <c r="F15" s="116" t="s">
        <v>84</v>
      </c>
      <c r="G15" s="116" t="s">
        <v>230</v>
      </c>
      <c r="H15" s="116" t="s">
        <v>231</v>
      </c>
      <c r="I15" s="117">
        <v>5000</v>
      </c>
      <c r="J15" s="117">
        <v>5000</v>
      </c>
      <c r="K15" s="117">
        <v>5000</v>
      </c>
      <c r="L15" s="117"/>
      <c r="M15" s="117"/>
      <c r="N15" s="116"/>
      <c r="O15" s="116"/>
      <c r="P15" s="116"/>
      <c r="Q15" s="117"/>
      <c r="R15" s="117"/>
      <c r="S15" s="117"/>
      <c r="T15" s="117"/>
      <c r="U15" s="117"/>
      <c r="V15" s="117"/>
      <c r="W15" s="117"/>
    </row>
    <row r="16" ht="52.5" customHeight="1" outlineLevel="1" spans="1:23">
      <c r="A16" s="116" t="s">
        <v>250</v>
      </c>
      <c r="B16" s="116" t="s">
        <v>251</v>
      </c>
      <c r="C16" s="116" t="s">
        <v>249</v>
      </c>
      <c r="D16" s="116" t="s">
        <v>47</v>
      </c>
      <c r="E16" s="116" t="s">
        <v>83</v>
      </c>
      <c r="F16" s="116" t="s">
        <v>84</v>
      </c>
      <c r="G16" s="116" t="s">
        <v>262</v>
      </c>
      <c r="H16" s="116" t="s">
        <v>263</v>
      </c>
      <c r="I16" s="117">
        <v>30000</v>
      </c>
      <c r="J16" s="117">
        <v>30000</v>
      </c>
      <c r="K16" s="117">
        <v>30000</v>
      </c>
      <c r="L16" s="117"/>
      <c r="M16" s="117"/>
      <c r="N16" s="116"/>
      <c r="O16" s="116"/>
      <c r="P16" s="116"/>
      <c r="Q16" s="117"/>
      <c r="R16" s="117"/>
      <c r="S16" s="117"/>
      <c r="T16" s="117"/>
      <c r="U16" s="117"/>
      <c r="V16" s="117"/>
      <c r="W16" s="117"/>
    </row>
    <row r="17" ht="52.5" customHeight="1" outlineLevel="1" spans="1:23">
      <c r="A17" s="116" t="s">
        <v>250</v>
      </c>
      <c r="B17" s="116" t="s">
        <v>251</v>
      </c>
      <c r="C17" s="116" t="s">
        <v>249</v>
      </c>
      <c r="D17" s="116" t="s">
        <v>47</v>
      </c>
      <c r="E17" s="116" t="s">
        <v>83</v>
      </c>
      <c r="F17" s="116" t="s">
        <v>84</v>
      </c>
      <c r="G17" s="116" t="s">
        <v>234</v>
      </c>
      <c r="H17" s="116" t="s">
        <v>235</v>
      </c>
      <c r="I17" s="117">
        <v>25000</v>
      </c>
      <c r="J17" s="117">
        <v>25000</v>
      </c>
      <c r="K17" s="117">
        <v>25000</v>
      </c>
      <c r="L17" s="117"/>
      <c r="M17" s="117"/>
      <c r="N17" s="116"/>
      <c r="O17" s="116"/>
      <c r="P17" s="116"/>
      <c r="Q17" s="117"/>
      <c r="R17" s="117"/>
      <c r="S17" s="117"/>
      <c r="T17" s="117"/>
      <c r="U17" s="117"/>
      <c r="V17" s="117"/>
      <c r="W17" s="117"/>
    </row>
    <row r="18" ht="52.5" customHeight="1" outlineLevel="1" spans="1:23">
      <c r="A18" s="116" t="s">
        <v>250</v>
      </c>
      <c r="B18" s="116" t="s">
        <v>251</v>
      </c>
      <c r="C18" s="116" t="s">
        <v>249</v>
      </c>
      <c r="D18" s="116" t="s">
        <v>47</v>
      </c>
      <c r="E18" s="116" t="s">
        <v>83</v>
      </c>
      <c r="F18" s="116" t="s">
        <v>84</v>
      </c>
      <c r="G18" s="116" t="s">
        <v>264</v>
      </c>
      <c r="H18" s="116" t="s">
        <v>265</v>
      </c>
      <c r="I18" s="117">
        <v>50000</v>
      </c>
      <c r="J18" s="117">
        <v>50000</v>
      </c>
      <c r="K18" s="117">
        <v>50000</v>
      </c>
      <c r="L18" s="117"/>
      <c r="M18" s="117"/>
      <c r="N18" s="116"/>
      <c r="O18" s="116"/>
      <c r="P18" s="116"/>
      <c r="Q18" s="117"/>
      <c r="R18" s="117"/>
      <c r="S18" s="117"/>
      <c r="T18" s="117"/>
      <c r="U18" s="117"/>
      <c r="V18" s="117"/>
      <c r="W18" s="117"/>
    </row>
    <row r="19" ht="30" customHeight="1" spans="1:23">
      <c r="A19" s="118" t="s">
        <v>31</v>
      </c>
      <c r="B19" s="118"/>
      <c r="C19" s="118"/>
      <c r="D19" s="118"/>
      <c r="E19" s="118"/>
      <c r="F19" s="118"/>
      <c r="G19" s="118"/>
      <c r="H19" s="118"/>
      <c r="I19" s="117">
        <v>300000</v>
      </c>
      <c r="J19" s="117">
        <v>300000</v>
      </c>
      <c r="K19" s="117">
        <v>300000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6" sqref="A6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07"/>
      <c r="B1" s="107"/>
      <c r="C1" s="107"/>
      <c r="D1" s="107"/>
      <c r="E1" s="107"/>
      <c r="F1" s="107"/>
      <c r="G1" s="107"/>
      <c r="H1" s="107"/>
      <c r="I1" s="107"/>
      <c r="J1" s="108" t="s">
        <v>266</v>
      </c>
    </row>
    <row r="2" ht="34.5" customHeight="1" spans="1:10">
      <c r="A2" s="109" t="str">
        <f>"2025"&amp;"年项目支出绩效目标表"</f>
        <v>2025年项目支出绩效目标表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18.75" customHeight="1" spans="1:10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</row>
    <row r="4" ht="22.5" customHeight="1" spans="1:10">
      <c r="A4" s="110" t="s">
        <v>267</v>
      </c>
      <c r="B4" s="110" t="s">
        <v>268</v>
      </c>
      <c r="C4" s="110" t="s">
        <v>269</v>
      </c>
      <c r="D4" s="110" t="s">
        <v>270</v>
      </c>
      <c r="E4" s="110" t="s">
        <v>271</v>
      </c>
      <c r="F4" s="110" t="s">
        <v>272</v>
      </c>
      <c r="G4" s="110" t="s">
        <v>273</v>
      </c>
      <c r="H4" s="110" t="s">
        <v>274</v>
      </c>
      <c r="I4" s="110" t="s">
        <v>275</v>
      </c>
      <c r="J4" s="110" t="s">
        <v>276</v>
      </c>
    </row>
    <row r="5" ht="22.5" customHeight="1" spans="1:10">
      <c r="A5" s="110" t="s">
        <v>60</v>
      </c>
      <c r="B5" s="110" t="s">
        <v>61</v>
      </c>
      <c r="C5" s="110" t="s">
        <v>62</v>
      </c>
      <c r="D5" s="110" t="s">
        <v>63</v>
      </c>
      <c r="E5" s="110" t="s">
        <v>64</v>
      </c>
      <c r="F5" s="110" t="s">
        <v>65</v>
      </c>
      <c r="G5" s="110" t="s">
        <v>66</v>
      </c>
      <c r="H5" s="110" t="s">
        <v>67</v>
      </c>
      <c r="I5" s="110" t="s">
        <v>68</v>
      </c>
      <c r="J5" s="110" t="s">
        <v>69</v>
      </c>
    </row>
    <row r="6" ht="52.5" customHeight="1" spans="1:10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</row>
    <row r="7" ht="52.5" customHeight="1" outlineLevel="1" spans="1:10">
      <c r="A7" s="111" t="s">
        <v>249</v>
      </c>
      <c r="B7" s="111" t="s">
        <v>277</v>
      </c>
      <c r="C7" s="111" t="s">
        <v>278</v>
      </c>
      <c r="D7" s="111" t="s">
        <v>279</v>
      </c>
      <c r="E7" s="111" t="s">
        <v>280</v>
      </c>
      <c r="F7" s="111" t="s">
        <v>281</v>
      </c>
      <c r="G7" s="110" t="s">
        <v>282</v>
      </c>
      <c r="H7" s="110" t="s">
        <v>283</v>
      </c>
      <c r="I7" s="111" t="s">
        <v>284</v>
      </c>
      <c r="J7" s="111" t="s">
        <v>285</v>
      </c>
    </row>
    <row r="8" ht="52.5" customHeight="1" outlineLevel="1" spans="1:10">
      <c r="A8" s="111" t="s">
        <v>249</v>
      </c>
      <c r="B8" s="111" t="s">
        <v>277</v>
      </c>
      <c r="C8" s="111" t="s">
        <v>286</v>
      </c>
      <c r="D8" s="111" t="s">
        <v>287</v>
      </c>
      <c r="E8" s="111" t="s">
        <v>288</v>
      </c>
      <c r="F8" s="111" t="s">
        <v>289</v>
      </c>
      <c r="G8" s="110" t="s">
        <v>290</v>
      </c>
      <c r="H8" s="110" t="s">
        <v>283</v>
      </c>
      <c r="I8" s="111" t="s">
        <v>291</v>
      </c>
      <c r="J8" s="111" t="s">
        <v>292</v>
      </c>
    </row>
    <row r="9" ht="52.5" customHeight="1" outlineLevel="1" spans="1:10">
      <c r="A9" s="111" t="s">
        <v>249</v>
      </c>
      <c r="B9" s="111" t="s">
        <v>277</v>
      </c>
      <c r="C9" s="111" t="s">
        <v>293</v>
      </c>
      <c r="D9" s="111" t="s">
        <v>294</v>
      </c>
      <c r="E9" s="111" t="s">
        <v>294</v>
      </c>
      <c r="F9" s="111" t="s">
        <v>289</v>
      </c>
      <c r="G9" s="110" t="s">
        <v>290</v>
      </c>
      <c r="H9" s="110" t="s">
        <v>283</v>
      </c>
      <c r="I9" s="111" t="s">
        <v>291</v>
      </c>
      <c r="J9" s="111" t="s">
        <v>295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2025-04-17T08:58:00Z</dcterms:created>
  <dcterms:modified xsi:type="dcterms:W3CDTF">2026-02-27T01:22:29Z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17E5857615EE4357B93811FD0B45CE45_13</vt:lpwstr>
  </property>
  <property fmtid="{D5CDD505-2E9C-101B-9397-08002B2CF9AE}" pid="4" name="CalculationRule">
    <vt:i4>0</vt:i4>
  </property>
</Properties>
</file>