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省级" sheetId="4" r:id="rId1"/>
  </sheets>
  <definedNames>
    <definedName name="_xlnm._FilterDatabase" localSheetId="0" hidden="1">省级!$6:$14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<sst xmlns="http://schemas.openxmlformats.org/spreadsheetml/2006/main" count="51" uniqueCount="40">
  <si>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芒市2025年省级财政衔接推进乡村振兴补助资金分配计划表</t>
  </si>
  <si>
    <t>单位：万元</t>
  </si>
  <si>
    <t>序号</t>
  </si>
  <si>
    <t>实施单位</t>
  </si>
  <si>
    <t>项目名称</t>
  </si>
  <si>
    <t>项目投资计划</t>
  </si>
  <si>
    <t>本次安排项目金额</t>
  </si>
  <si>
    <t>《德宏州财政局关于下达 2025 年省级财政衔接推进乡村振兴补助资金的通知》（德财农〔2025〕2号）</t>
  </si>
  <si>
    <t>此前批次已安排資金</t>
  </si>
  <si>
    <t>未安排资金</t>
  </si>
  <si>
    <t>支出功能科目</t>
  </si>
  <si>
    <t>是否产业项目</t>
  </si>
  <si>
    <t>备注</t>
  </si>
  <si>
    <t>小计</t>
  </si>
  <si>
    <t>巩固拓展脱贫攻坚成果和乡村振兴任务1243万元</t>
  </si>
  <si>
    <t>其他巩固拓展脱贫攻坚成果和乡村振兴任务210万元(发展新型农村集体经济)</t>
  </si>
  <si>
    <t>以工代赈任务230万元</t>
  </si>
  <si>
    <t>合计</t>
  </si>
  <si>
    <t>产业项目安排资金900万元，产业占比53.48%</t>
  </si>
  <si>
    <r>
      <rPr>
        <sz val="11"/>
        <color theme="1"/>
        <rFont val="方正仿宋_GBK"/>
        <charset val="134"/>
      </rPr>
      <t>风平镇人民政府</t>
    </r>
  </si>
  <si>
    <r>
      <rPr>
        <sz val="11"/>
        <rFont val="方正仿宋_GBK"/>
        <charset val="134"/>
      </rPr>
      <t>风平镇法帕村等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个村年产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万吨鲜食玉米建设项目</t>
    </r>
  </si>
  <si>
    <r>
      <rPr>
        <sz val="10"/>
        <color theme="1"/>
        <rFont val="Times New Roman"/>
        <charset val="134"/>
      </rPr>
      <t xml:space="preserve">2130505 </t>
    </r>
    <r>
      <rPr>
        <sz val="10"/>
        <color theme="1"/>
        <rFont val="宋体"/>
        <charset val="134"/>
      </rPr>
      <t>生产发展</t>
    </r>
  </si>
  <si>
    <r>
      <rPr>
        <sz val="11"/>
        <color theme="1"/>
        <rFont val="方正仿宋_GBK"/>
        <charset val="134"/>
      </rPr>
      <t>是</t>
    </r>
  </si>
  <si>
    <r>
      <rPr>
        <sz val="11"/>
        <color theme="1"/>
        <rFont val="方正仿宋_GBK"/>
        <charset val="134"/>
      </rPr>
      <t>江东乡人民政府</t>
    </r>
  </si>
  <si>
    <r>
      <rPr>
        <sz val="11"/>
        <rFont val="方正仿宋_GBK"/>
        <charset val="134"/>
      </rPr>
      <t>江东乡李子坪村等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个村茶叶加工厂建设项目</t>
    </r>
  </si>
  <si>
    <r>
      <rPr>
        <sz val="10"/>
        <color theme="1"/>
        <rFont val="Times New Roman"/>
        <charset val="134"/>
      </rPr>
      <t xml:space="preserve">2130504 </t>
    </r>
    <r>
      <rPr>
        <sz val="10"/>
        <color theme="1"/>
        <rFont val="宋体"/>
        <charset val="134"/>
      </rPr>
      <t>农村基础设施建设</t>
    </r>
  </si>
  <si>
    <r>
      <rPr>
        <sz val="11"/>
        <color theme="1"/>
        <rFont val="方正仿宋_GBK"/>
        <charset val="134"/>
      </rPr>
      <t>三台山乡人民政府</t>
    </r>
  </si>
  <si>
    <r>
      <rPr>
        <sz val="11"/>
        <rFont val="方正仿宋_GBK"/>
        <charset val="134"/>
      </rPr>
      <t>芒市三台山乡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年以工代赈项目</t>
    </r>
  </si>
  <si>
    <r>
      <rPr>
        <sz val="11"/>
        <color theme="1"/>
        <rFont val="方正仿宋_GBK"/>
        <charset val="134"/>
      </rPr>
      <t>否</t>
    </r>
  </si>
  <si>
    <r>
      <rPr>
        <sz val="11"/>
        <color theme="1"/>
        <rFont val="方正仿宋_GBK"/>
        <charset val="134"/>
      </rPr>
      <t>勐戛镇人民政府</t>
    </r>
  </si>
  <si>
    <t>勐戛镇蓝莓设施农业基地建设项目</t>
  </si>
  <si>
    <r>
      <rPr>
        <sz val="11"/>
        <color theme="1"/>
        <rFont val="方正仿宋_GBK"/>
        <charset val="134"/>
      </rPr>
      <t>芒市农业局</t>
    </r>
  </si>
  <si>
    <r>
      <rPr>
        <sz val="11"/>
        <rFont val="方正仿宋_GBK"/>
        <charset val="134"/>
      </rPr>
      <t>芒市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年脱贫户和监测对象肉牛产业发展奖补项目</t>
    </r>
  </si>
  <si>
    <r>
      <rPr>
        <sz val="11"/>
        <rFont val="方正仿宋_GBK"/>
        <charset val="134"/>
      </rPr>
      <t>芒市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年村庄照明建设项目</t>
    </r>
  </si>
  <si>
    <t>否</t>
  </si>
  <si>
    <r>
      <rPr>
        <sz val="11"/>
        <color theme="1"/>
        <rFont val="方正仿宋_GBK"/>
        <charset val="134"/>
      </rPr>
      <t>芒市人社局</t>
    </r>
  </si>
  <si>
    <r>
      <rPr>
        <sz val="11"/>
        <rFont val="方正仿宋_GBK"/>
        <charset val="134"/>
      </rPr>
      <t>芒市脱贫人口和监测对象省内州外务工一次性交通补助</t>
    </r>
  </si>
  <si>
    <t>2130599 其他巩固拓展脱贫攻坚成果衔接乡村振兴支出</t>
  </si>
  <si>
    <r>
      <rPr>
        <sz val="11"/>
        <color theme="1"/>
        <rFont val="方正仿宋_GBK"/>
        <charset val="134"/>
      </rPr>
      <t>芒市镇人民政府</t>
    </r>
  </si>
  <si>
    <r>
      <rPr>
        <sz val="11"/>
        <rFont val="方正仿宋_GBK"/>
        <charset val="134"/>
      </rPr>
      <t>芒市镇大湾村委会广相村小组道路硬化项目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</si>
</sst>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_);[Red]\(0.0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b/>
      <sz val="10"/>
      <name val="方正仿宋_GBK"/>
      <charset val="134"/>
    </font>
    <font>
      <b/>
      <sz val="9"/>
      <color theme="1"/>
      <name val="方正仿宋_GBK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pane ySplit="5" topLeftCell="A6" activePane="bottomLeft" state="frozen"/>
      <selection/>
      <selection pane="bottomLeft" activeCell="L13" sqref="L13"/>
    </sheetView>
  </sheetViews>
  <sheetFormatPr defaultColWidth="9" defaultRowHeight="13.5"/>
  <cols>
    <col min="1" max="1" width="11.575" style="1" customWidth="1"/>
    <col min="2" max="2" width="20.9083333333333" style="3" customWidth="1"/>
    <col min="3" max="3" width="26.5666666666667" style="5" customWidth="1"/>
    <col min="4" max="4" width="12.2166666666667" style="6" customWidth="1"/>
    <col min="5" max="5" width="11.775" style="3" customWidth="1"/>
    <col min="6" max="6" width="14.2916666666667" style="3" customWidth="1"/>
    <col min="7" max="10" width="14.5333333333333" style="3" customWidth="1"/>
    <col min="11" max="11" width="14.8416666666667" style="3" customWidth="1"/>
    <col min="12" max="12" width="18.875" style="3" customWidth="1"/>
    <col min="13" max="13" width="15.4333333333333" style="3" customWidth="1"/>
    <col min="14" max="14" width="23.75" style="3" customWidth="1"/>
    <col min="15" max="16382" width="9" style="1"/>
    <col min="16384" max="16384" width="9" style="1"/>
  </cols>
  <sheetData>
    <row r="1" s="1" customFormat="1" ht="4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45" customHeight="1" spans="1:14">
      <c r="A2" s="8"/>
      <c r="B2" s="9"/>
      <c r="C2" s="10"/>
      <c r="D2" s="10"/>
      <c r="E2" s="10"/>
      <c r="F2" s="11"/>
      <c r="G2" s="12"/>
      <c r="H2" s="12"/>
      <c r="I2" s="12"/>
      <c r="J2" s="12"/>
      <c r="K2" s="12" t="s">
        <v>1</v>
      </c>
      <c r="L2" s="12"/>
      <c r="M2" s="12"/>
      <c r="N2" s="12"/>
    </row>
    <row r="3" s="1" customFormat="1" ht="45" customHeight="1" spans="1:14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/>
      <c r="H3" s="16"/>
      <c r="I3" s="16"/>
      <c r="J3" s="14" t="s">
        <v>8</v>
      </c>
      <c r="K3" s="32" t="s">
        <v>9</v>
      </c>
      <c r="L3" s="33" t="s">
        <v>10</v>
      </c>
      <c r="M3" s="14" t="s">
        <v>11</v>
      </c>
      <c r="N3" s="34" t="s">
        <v>12</v>
      </c>
    </row>
    <row r="4" s="1" customFormat="1" ht="45" customHeight="1" spans="1:14">
      <c r="A4" s="13"/>
      <c r="B4" s="13"/>
      <c r="C4" s="14"/>
      <c r="D4" s="14"/>
      <c r="E4" s="14"/>
      <c r="F4" s="14" t="s">
        <v>13</v>
      </c>
      <c r="G4" s="17" t="s">
        <v>14</v>
      </c>
      <c r="H4" s="14" t="s">
        <v>15</v>
      </c>
      <c r="I4" s="17" t="s">
        <v>16</v>
      </c>
      <c r="J4" s="14"/>
      <c r="K4" s="32"/>
      <c r="L4" s="35"/>
      <c r="M4" s="14"/>
      <c r="N4" s="36"/>
    </row>
    <row r="5" s="3" customFormat="1" ht="45" customHeight="1" spans="1:14">
      <c r="A5" s="13"/>
      <c r="B5" s="13"/>
      <c r="C5" s="14"/>
      <c r="D5" s="14"/>
      <c r="E5" s="14"/>
      <c r="F5" s="14"/>
      <c r="G5" s="18"/>
      <c r="H5" s="14"/>
      <c r="I5" s="17"/>
      <c r="J5" s="14"/>
      <c r="K5" s="32"/>
      <c r="L5" s="37"/>
      <c r="M5" s="14"/>
      <c r="N5" s="38"/>
    </row>
    <row r="6" s="1" customFormat="1" ht="50" customHeight="1" spans="1:14">
      <c r="A6" s="19" t="s">
        <v>17</v>
      </c>
      <c r="B6" s="20"/>
      <c r="C6" s="21"/>
      <c r="D6" s="22">
        <f>SUM(D7:D14)</f>
        <v>5238</v>
      </c>
      <c r="E6" s="22">
        <f t="shared" ref="E6:K6" si="0">SUM(E7:E14)</f>
        <v>1683</v>
      </c>
      <c r="F6" s="22">
        <f t="shared" si="0"/>
        <v>1683</v>
      </c>
      <c r="G6" s="22">
        <f t="shared" si="0"/>
        <v>1243</v>
      </c>
      <c r="H6" s="22">
        <f t="shared" si="0"/>
        <v>210</v>
      </c>
      <c r="I6" s="22">
        <f t="shared" si="0"/>
        <v>230</v>
      </c>
      <c r="J6" s="22">
        <f t="shared" si="0"/>
        <v>2660</v>
      </c>
      <c r="K6" s="22">
        <f t="shared" si="0"/>
        <v>895</v>
      </c>
      <c r="L6" s="22"/>
      <c r="M6" s="39"/>
      <c r="N6" s="40" t="s">
        <v>18</v>
      </c>
    </row>
    <row r="7" s="4" customFormat="1" ht="30" customHeight="1" spans="1:14">
      <c r="A7" s="23">
        <v>1</v>
      </c>
      <c r="B7" s="23" t="s">
        <v>19</v>
      </c>
      <c r="C7" s="24" t="s">
        <v>20</v>
      </c>
      <c r="D7" s="25">
        <v>500</v>
      </c>
      <c r="E7" s="26">
        <v>220</v>
      </c>
      <c r="F7" s="26">
        <f>SUM(G7:I7)</f>
        <v>220</v>
      </c>
      <c r="G7" s="23">
        <v>100</v>
      </c>
      <c r="H7" s="23">
        <v>120</v>
      </c>
      <c r="I7" s="23"/>
      <c r="J7" s="26">
        <v>230</v>
      </c>
      <c r="K7" s="26">
        <f>D7-E7-J7</f>
        <v>50</v>
      </c>
      <c r="L7" s="41" t="s">
        <v>21</v>
      </c>
      <c r="M7" s="23" t="s">
        <v>22</v>
      </c>
      <c r="N7" s="23"/>
    </row>
    <row r="8" s="4" customFormat="1" ht="30" customHeight="1" spans="1:14">
      <c r="A8" s="23">
        <v>2</v>
      </c>
      <c r="B8" s="23" t="s">
        <v>23</v>
      </c>
      <c r="C8" s="24" t="s">
        <v>24</v>
      </c>
      <c r="D8" s="25">
        <v>560</v>
      </c>
      <c r="E8" s="26">
        <v>190</v>
      </c>
      <c r="F8" s="26">
        <f t="shared" ref="F8:F14" si="1">SUM(G8:I8)</f>
        <v>190</v>
      </c>
      <c r="G8" s="23">
        <v>100</v>
      </c>
      <c r="H8" s="23">
        <v>90</v>
      </c>
      <c r="I8" s="23"/>
      <c r="J8" s="26">
        <v>260</v>
      </c>
      <c r="K8" s="26">
        <f t="shared" ref="K8:K14" si="2">D8-E8-J8</f>
        <v>110</v>
      </c>
      <c r="L8" s="41" t="s">
        <v>25</v>
      </c>
      <c r="M8" s="23" t="s">
        <v>22</v>
      </c>
      <c r="N8" s="23"/>
    </row>
    <row r="9" s="4" customFormat="1" ht="30" customHeight="1" spans="1:14">
      <c r="A9" s="23">
        <v>3</v>
      </c>
      <c r="B9" s="23" t="s">
        <v>26</v>
      </c>
      <c r="C9" s="24" t="s">
        <v>27</v>
      </c>
      <c r="D9" s="25">
        <v>630</v>
      </c>
      <c r="E9" s="26">
        <v>230</v>
      </c>
      <c r="F9" s="26">
        <f t="shared" si="1"/>
        <v>230</v>
      </c>
      <c r="G9" s="23"/>
      <c r="H9" s="23"/>
      <c r="I9" s="23">
        <v>230</v>
      </c>
      <c r="J9" s="26">
        <v>400</v>
      </c>
      <c r="K9" s="26">
        <f t="shared" si="2"/>
        <v>0</v>
      </c>
      <c r="L9" s="41" t="s">
        <v>25</v>
      </c>
      <c r="M9" s="42" t="s">
        <v>28</v>
      </c>
      <c r="N9" s="23"/>
    </row>
    <row r="10" s="4" customFormat="1" ht="30" customHeight="1" spans="1:14">
      <c r="A10" s="23">
        <v>4</v>
      </c>
      <c r="B10" s="23" t="s">
        <v>29</v>
      </c>
      <c r="C10" s="27" t="s">
        <v>30</v>
      </c>
      <c r="D10" s="25">
        <v>2500</v>
      </c>
      <c r="E10" s="26">
        <v>290</v>
      </c>
      <c r="F10" s="26">
        <f t="shared" si="1"/>
        <v>290</v>
      </c>
      <c r="G10" s="26">
        <v>290</v>
      </c>
      <c r="H10" s="23"/>
      <c r="I10" s="23"/>
      <c r="J10" s="26">
        <v>1770</v>
      </c>
      <c r="K10" s="26">
        <f t="shared" si="2"/>
        <v>440</v>
      </c>
      <c r="L10" s="41" t="s">
        <v>21</v>
      </c>
      <c r="M10" s="23" t="s">
        <v>22</v>
      </c>
      <c r="N10" s="23"/>
    </row>
    <row r="11" s="4" customFormat="1" ht="30" customHeight="1" spans="1:14">
      <c r="A11" s="23">
        <v>5</v>
      </c>
      <c r="B11" s="23" t="s">
        <v>31</v>
      </c>
      <c r="C11" s="28" t="s">
        <v>32</v>
      </c>
      <c r="D11" s="29">
        <v>480</v>
      </c>
      <c r="E11" s="26">
        <v>200</v>
      </c>
      <c r="F11" s="26">
        <f t="shared" si="1"/>
        <v>200</v>
      </c>
      <c r="G11" s="26">
        <v>200</v>
      </c>
      <c r="H11" s="30"/>
      <c r="I11" s="30"/>
      <c r="J11" s="26">
        <v>0</v>
      </c>
      <c r="K11" s="26">
        <f t="shared" si="2"/>
        <v>280</v>
      </c>
      <c r="L11" s="41" t="s">
        <v>21</v>
      </c>
      <c r="M11" s="23" t="s">
        <v>22</v>
      </c>
      <c r="N11" s="30"/>
    </row>
    <row r="12" s="4" customFormat="1" ht="30" customHeight="1" spans="1:14">
      <c r="A12" s="23">
        <v>6</v>
      </c>
      <c r="B12" s="23" t="s">
        <v>31</v>
      </c>
      <c r="C12" s="31" t="s">
        <v>33</v>
      </c>
      <c r="D12" s="25">
        <v>398</v>
      </c>
      <c r="E12" s="26">
        <v>398</v>
      </c>
      <c r="F12" s="26">
        <f t="shared" si="1"/>
        <v>398</v>
      </c>
      <c r="G12" s="26">
        <v>398</v>
      </c>
      <c r="H12" s="30"/>
      <c r="I12" s="30"/>
      <c r="J12" s="26">
        <v>0</v>
      </c>
      <c r="K12" s="26">
        <f t="shared" si="2"/>
        <v>0</v>
      </c>
      <c r="L12" s="41" t="s">
        <v>25</v>
      </c>
      <c r="M12" s="43" t="s">
        <v>34</v>
      </c>
      <c r="N12" s="30"/>
    </row>
    <row r="13" s="4" customFormat="1" ht="30" customHeight="1" spans="1:14">
      <c r="A13" s="23">
        <v>7</v>
      </c>
      <c r="B13" s="23" t="s">
        <v>35</v>
      </c>
      <c r="C13" s="31" t="s">
        <v>36</v>
      </c>
      <c r="D13" s="25">
        <v>50</v>
      </c>
      <c r="E13" s="26">
        <v>35</v>
      </c>
      <c r="F13" s="26">
        <f t="shared" si="1"/>
        <v>35</v>
      </c>
      <c r="G13" s="26">
        <v>35</v>
      </c>
      <c r="H13" s="30"/>
      <c r="I13" s="30"/>
      <c r="J13" s="26">
        <v>0</v>
      </c>
      <c r="K13" s="26">
        <f t="shared" si="2"/>
        <v>15</v>
      </c>
      <c r="L13" s="41" t="s">
        <v>37</v>
      </c>
      <c r="M13" s="43" t="s">
        <v>34</v>
      </c>
      <c r="N13" s="30"/>
    </row>
    <row r="14" s="4" customFormat="1" ht="30" customHeight="1" spans="1:14">
      <c r="A14" s="23">
        <v>8</v>
      </c>
      <c r="B14" s="23" t="s">
        <v>38</v>
      </c>
      <c r="C14" s="31" t="s">
        <v>39</v>
      </c>
      <c r="D14" s="25">
        <v>120</v>
      </c>
      <c r="E14" s="26">
        <v>120</v>
      </c>
      <c r="F14" s="26">
        <f t="shared" si="1"/>
        <v>120</v>
      </c>
      <c r="G14" s="26">
        <v>120</v>
      </c>
      <c r="H14" s="30"/>
      <c r="I14" s="30"/>
      <c r="J14" s="26">
        <v>0</v>
      </c>
      <c r="K14" s="26">
        <f t="shared" si="2"/>
        <v>0</v>
      </c>
      <c r="L14" s="41" t="s">
        <v>25</v>
      </c>
      <c r="M14" s="43" t="s">
        <v>34</v>
      </c>
      <c r="N14" s="30"/>
    </row>
  </sheetData>
  <mergeCells count="19">
    <mergeCell ref="A1:N1"/>
    <mergeCell ref="F2:G2"/>
    <mergeCell ref="K2:N2"/>
    <mergeCell ref="F3:I3"/>
    <mergeCell ref="A6:C6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3:J5"/>
    <mergeCell ref="K3:K5"/>
    <mergeCell ref="L3:L5"/>
    <mergeCell ref="M3:M5"/>
    <mergeCell ref="N3:N5"/>
  </mergeCells>
  <pageMargins left="0.904166666666667" right="0.751388888888889" top="1" bottom="0.826388888888889" header="0.511805555555556" footer="0.511805555555556"/>
  <pageSetup paperSize="9" scale="5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雨中</cp:lastModifiedBy>
  <dcterms:created xsi:type="dcterms:W3CDTF">2024-06-03T09:39:00Z</dcterms:created>
  <dcterms:modified xsi:type="dcterms:W3CDTF">2025-09-19T03:04:20Z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8D4BB05957EB44ABB11DAAFDB5FBE9D2_13</vt:lpwstr>
  </property>
</Properties>
</file>