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<sst xmlns="http://schemas.openxmlformats.org/spreadsheetml/2006/main" count="933" uniqueCount="379">
  <si>
    <t>预算01-1表</t>
  </si>
  <si>
    <t>2025年部门财务收支预算总表</t>
  </si>
  <si>
    <t>单位名称：芒市融媒体中心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</si>
  <si>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</si>
  <si>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</si>
  <si>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</si>
  <si>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</si>
  <si>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</si>
  <si>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</si>
  <si>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</si>
  <si>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</si>
  <si>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</si>
  <si>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</si>
  <si>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</si>
  <si>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</si>
  <si>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</si>
  <si>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</si>
  <si>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</si>
  <si>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</si>
  <si>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</si>
  <si>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</si>
  <si>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</si>
  <si>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</si>
  <si>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</si>
  <si>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</si>
  <si>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</si>
  <si>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</si>
  <si>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</si>
  <si>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</si>
  <si>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</si>
  <si>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</si>
  <si>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</si>
  <si>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</si>
  <si>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</si>
  <si>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</si>
  <si>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</si>
  <si>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</si>
  <si>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</si>
  <si>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</si>
  <si>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</si>
  <si>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</si>
  <si>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</si>
  <si>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</si>
  <si>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</si>
  <si>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</si>
  <si>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</si>
  <si>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416001</t>
  </si>
  <si>
    <t>芒市融媒体中心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</si>
  <si>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</si>
  <si>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</si>
  <si>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</si>
  <si>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</si>
  <si>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</si>
  <si>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</si>
  <si>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</si>
  <si>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</si>
  <si>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</si>
  <si>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</si>
  <si>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</si>
  <si>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</si>
  <si>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</si>
  <si>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</si>
  <si>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</si>
  <si>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20708</t>
  </si>
  <si>
    <t>广播电视</t>
  </si>
  <si>
    <t>2070808</t>
  </si>
  <si>
    <t>广播电视事务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</si>
  <si>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</si>
  <si>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</si>
  <si>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</si>
  <si>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</si>
  <si>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</si>
  <si>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</si>
  <si>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</si>
  <si>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</si>
  <si>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</si>
  <si>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</si>
  <si>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</si>
  <si>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</si>
  <si>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</si>
  <si>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</si>
  <si>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</si>
  <si>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</si>
  <si>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</si>
  <si>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</si>
  <si>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</si>
  <si>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</si>
  <si>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</si>
  <si>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</si>
  <si>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</si>
  <si>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</si>
  <si>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</si>
  <si>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</si>
  <si>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</si>
  <si>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</si>
  <si>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</si>
  <si>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</si>
  <si>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</si>
  <si>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</si>
  <si>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</si>
  <si>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</si>
  <si>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</si>
  <si>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</si>
  <si>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</si>
  <si>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</si>
  <si>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</si>
  <si>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</si>
  <si>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</si>
  <si>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</si>
  <si>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</si>
  <si>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</si>
  <si>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</si>
  <si>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</si>
  <si>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</si>
  <si>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</si>
  <si>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</si>
  <si>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</si>
  <si>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</si>
  <si>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</si>
  <si>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</si>
  <si>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</si>
  <si>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</si>
  <si>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</si>
  <si>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</si>
  <si>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</si>
  <si>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</si>
  <si>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</si>
  <si>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</si>
  <si>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</si>
  <si>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</si>
  <si>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</si>
  <si>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</si>
  <si>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</si>
  <si>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</si>
  <si>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</si>
  <si>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</si>
  <si>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</si>
  <si>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</si>
  <si>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</si>
  <si>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</si>
  <si>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</si>
  <si>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</si>
  <si>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支  出  总 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</si>
  <si>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</si>
  <si>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</si>
  <si>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</si>
  <si>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</si>
  <si>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</si>
  <si>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</si>
  <si>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</si>
  <si>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</si>
  <si>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</si>
  <si>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</si>
  <si>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</si>
  <si>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</si>
  <si>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</si>
  <si>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</si>
  <si>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</si>
  <si>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</si>
  <si>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</si>
  <si>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</si>
  <si>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</si>
  <si>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</si>
  <si>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</si>
  <si>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</si>
  <si>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</si>
  <si>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</si>
  <si>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</si>
  <si>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</si>
  <si>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</si>
  <si>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</si>
  <si>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</si>
  <si>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</si>
  <si>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</si>
  <si>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</si>
  <si>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</si>
  <si>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</si>
  <si>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</si>
  <si>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</si>
  <si>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</si>
  <si>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533103210000000017558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</si>
  <si>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</si>
  <si>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</si>
  <si>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</si>
  <si>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</si>
  <si>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</si>
  <si>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</si>
  <si>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</si>
  <si>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533103210000000017560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</si>
  <si>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</si>
  <si>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</si>
  <si>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</si>
  <si>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</si>
  <si>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</si>
  <si>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</si>
  <si>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</si>
  <si>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</si>
  <si>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</si>
  <si>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533103210000000017561</t>
  </si>
  <si>
    <t>30113</t>
  </si>
  <si>
    <t>533103210000000017559</t>
  </si>
  <si>
    <t>编内聘用临时人员社会保险单位缴费</t>
  </si>
  <si>
    <t>533103210000000017557</t>
  </si>
  <si>
    <t>一般公用经费</t>
  </si>
  <si>
    <t>30201</t>
  </si>
  <si>
    <t>办公费</t>
  </si>
  <si>
    <t>30202</t>
  </si>
  <si>
    <t>印刷费</t>
  </si>
  <si>
    <t>30211</t>
  </si>
  <si>
    <t>差旅费</t>
  </si>
  <si>
    <t>30206</t>
  </si>
  <si>
    <t>电费</t>
  </si>
  <si>
    <t>30207</t>
  </si>
  <si>
    <t>邮电费</t>
  </si>
  <si>
    <t>30299</t>
  </si>
  <si>
    <t>其他商品和服务支出</t>
  </si>
  <si>
    <t>30239</t>
  </si>
  <si>
    <t>其他交通费用</t>
  </si>
  <si>
    <t>533103221100000683876</t>
  </si>
  <si>
    <t>公用经费安排的对个人和家庭的补助</t>
  </si>
  <si>
    <t>30305</t>
  </si>
  <si>
    <t>生活补助</t>
  </si>
  <si>
    <t>30309</t>
  </si>
  <si>
    <t>奖励金</t>
  </si>
  <si>
    <t>533103231100001558767</t>
  </si>
  <si>
    <t>公用经费安排的公务用车运维费</t>
  </si>
  <si>
    <t>30231</t>
  </si>
  <si>
    <t>公务用车运行维护费</t>
  </si>
  <si>
    <t>30226</t>
  </si>
  <si>
    <t>劳务费</t>
  </si>
  <si>
    <t>533103241100002319517</t>
  </si>
  <si>
    <t>退休公用经费</t>
  </si>
  <si>
    <t>533103210000000017563</t>
  </si>
  <si>
    <t>工会经费</t>
  </si>
  <si>
    <t>30228</t>
  </si>
  <si>
    <t>533103241100002312121</t>
  </si>
  <si>
    <t>机关事业单位职工及军人抚恤补助</t>
  </si>
  <si>
    <t>533103241100002325848</t>
  </si>
  <si>
    <t>临时人员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</si>
  <si>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</si>
  <si>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</si>
  <si>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</si>
  <si>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</si>
  <si>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</si>
  <si>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</si>
  <si>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</si>
  <si>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</si>
  <si>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单位自有资金</t>
  </si>
  <si>
    <t>事业发展类</t>
  </si>
  <si>
    <t>533103251100003731963</t>
  </si>
  <si>
    <t>30213</t>
  </si>
  <si>
    <t>维修（护）费</t>
  </si>
  <si>
    <t>30217</t>
  </si>
  <si>
    <t>31003</t>
  </si>
  <si>
    <t>专用设备购置</t>
  </si>
  <si>
    <t>业务经费</t>
  </si>
  <si>
    <t>533103251100003732098</t>
  </si>
  <si>
    <t>31002</t>
  </si>
  <si>
    <t>办公设备购置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</si>
  <si>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</si>
  <si>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</si>
  <si>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</si>
  <si>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</si>
  <si>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</si>
  <si>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</si>
  <si>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</si>
  <si>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</si>
  <si>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</si>
  <si>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</si>
  <si>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</si>
  <si>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</si>
  <si>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根据2025年单位宣传收入情况，合理安排日常支出，保障单位日常运转。</t>
  </si>
  <si>
    <t>产出指标</t>
  </si>
  <si>
    <t>数量指标</t>
  </si>
  <si>
    <t>经济分类涉及数</t>
  </si>
  <si>
    <t>=</t>
  </si>
  <si>
    <t>12</t>
  </si>
  <si>
    <t>个</t>
  </si>
  <si>
    <t>定量指标</t>
  </si>
  <si>
    <t>成本指标</t>
  </si>
  <si>
    <t>经济成本指标</t>
  </si>
  <si>
    <t>&lt;=</t>
  </si>
  <si>
    <t>100</t>
  </si>
  <si>
    <t>万元</t>
  </si>
  <si>
    <t>效益指标</t>
  </si>
  <si>
    <t>社会效益</t>
  </si>
  <si>
    <t>提高宣传率</t>
  </si>
  <si>
    <t>&gt;=</t>
  </si>
  <si>
    <t>98</t>
  </si>
  <si>
    <t>%</t>
  </si>
  <si>
    <t>满意度指标</t>
  </si>
  <si>
    <t>服务对象满意度</t>
  </si>
  <si>
    <t>受益群众满意度</t>
  </si>
  <si>
    <t>95</t>
  </si>
  <si>
    <t>用于2025年临聘人员稿费、智慧云平台运行维护费、电影电视剧引进节目费、二级等保费及设备购置。</t>
  </si>
  <si>
    <t>经费保障数</t>
  </si>
  <si>
    <t>项</t>
  </si>
  <si>
    <t>经费保障</t>
  </si>
  <si>
    <t>质量指标</t>
  </si>
  <si>
    <t>保障宣传业务工作正常运转</t>
  </si>
  <si>
    <t>时效指标</t>
  </si>
  <si>
    <t>经费支付及时率</t>
  </si>
  <si>
    <t>63</t>
  </si>
  <si>
    <t>可持续影响</t>
  </si>
  <si>
    <t>持续影响宣传工作年度</t>
  </si>
  <si>
    <t>1.00</t>
  </si>
  <si>
    <t>年</t>
  </si>
  <si>
    <t>宣传受众满意度</t>
  </si>
  <si>
    <t>预算06表</t>
  </si>
  <si>
    <t>2025年部门政府性基金预算支出预算表</t>
  </si>
  <si>
    <t>政府性基金预算支出</t>
  </si>
  <si>
    <t>备注：芒市融媒体中心无部门政府性基金预算支出预算，此表无数据。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</si>
  <si>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</si>
  <si>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</si>
  <si>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</si>
  <si>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</si>
  <si>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</si>
  <si>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</si>
  <si>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</si>
  <si>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</si>
  <si>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</si>
  <si>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</si>
  <si>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</si>
  <si>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</si>
  <si>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印刷服务</t>
  </si>
  <si>
    <t>批</t>
  </si>
  <si>
    <t>公务用车保险费</t>
  </si>
  <si>
    <t>保险服务</t>
  </si>
  <si>
    <t>公务用车维修和燃油费</t>
  </si>
  <si>
    <t>维修和保养服务</t>
  </si>
  <si>
    <t>预算08表</t>
  </si>
  <si>
    <t>2025年部门政府购买服务预算表</t>
  </si>
  <si>
    <t>政府购买服务项目</t>
  </si>
  <si>
    <t>政府购买服务目录</t>
  </si>
  <si>
    <t>备注：芒市融媒体中心无部门政府购买服务预算，此表无数据。</t>
  </si>
  <si>
    <t>预算09-1表</t>
  </si>
  <si>
    <t>2025年市对下转移支付预算表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</si>
  <si>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</si>
  <si>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</si>
  <si>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</si>
  <si>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</si>
  <si>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</si>
  <si>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</si>
  <si>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</si>
  <si>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</si>
  <si>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</si>
  <si>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</si>
  <si>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</si>
  <si>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</si>
  <si>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</si>
  <si>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</si>
  <si>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</si>
  <si>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备注：芒市融媒体中心无市对下转移支付预算，此表无数据。</t>
  </si>
  <si>
    <t>预算09-2表</t>
  </si>
  <si>
    <t>2025年市对下转移支付绩效目标表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</si>
  <si>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</si>
  <si>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</si>
  <si>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</si>
  <si>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</si>
  <si>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</si>
  <si>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</si>
  <si>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</si>
  <si>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</si>
  <si>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</si>
  <si>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</si>
  <si>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</si>
  <si>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备注：芒市融媒体中心无新增资产配置，此表无数据。</t>
  </si>
  <si>
    <t>预算11表</t>
  </si>
  <si>
    <t>2025年上级补助项目支出预算表</t>
  </si>
  <si>
    <t>上级补助</t>
  </si>
  <si>
    <t>公益性岗位社保补贴经费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</si>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</sst>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2">
    <font>
      <sz val="11"/>
      <color theme="1"/>
      <name val="等线"/>
      <charset val="134"/>
      <scheme val="minor"/>
    </font>
    <font>
      <sz val="11"/>
      <name val="Calibri"/>
      <charset val="134"/>
    </font>
    <font>
      <sz val="10"/>
      <name val="宋体"/>
      <charset val="134"/>
    </font>
    <font>
      <b/>
      <sz val="21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Calibri"/>
      <charset val="134"/>
    </font>
    <font>
      <sz val="9"/>
      <name val="Calibri"/>
      <charset val="134"/>
    </font>
    <font>
      <b/>
      <sz val="23"/>
      <name val="宋体"/>
      <charset val="134"/>
    </font>
    <font>
      <sz val="11"/>
      <name val="等线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sz val="10"/>
      <color theme="1"/>
      <name val="等线"/>
      <charset val="134"/>
      <scheme val="minor"/>
    </font>
    <font>
      <b/>
      <sz val="22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.75"/>
      <name val="SimSun"/>
      <charset val="134"/>
    </font>
    <font>
      <b/>
      <sz val="18"/>
      <name val="SimSun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Calibri"/>
      <charset val="134"/>
    </font>
    <font>
      <sz val="10"/>
      <color theme="1"/>
      <name val="宋体"/>
      <charset val="134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Protection="0">
      <alignment vertical="center"/>
    </xf>
    <xf numFmtId="44" fontId="0" fillId="0" borderId="0" applyFon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41" fontId="0" fillId="0" borderId="0" applyFont="0" applyFill="0" applyBorder="0" applyProtection="0">
      <alignment vertical="center"/>
    </xf>
    <xf numFmtId="42" fontId="0" fillId="0" borderId="0" applyFont="0" applyFill="0" applyBorder="0" applyProtection="0">
      <alignment vertical="center"/>
    </xf>
    <xf numFmtId="0" fontId="24" fillId="0" borderId="0" applyNumberFormat="0" applyFill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0" fillId="2" borderId="14" applyNumberFormat="0" applyFont="0" applyProtection="0">
      <alignment vertical="center"/>
    </xf>
    <xf numFmtId="0" fontId="26" fillId="0" borderId="0" applyNumberFormat="0" applyFill="0" applyBorder="0" applyProtection="0">
      <alignment vertical="center"/>
    </xf>
    <xf numFmtId="0" fontId="27" fillId="0" borderId="0" applyNumberFormat="0" applyFill="0" applyBorder="0" applyProtection="0">
      <alignment vertical="center"/>
    </xf>
    <xf numFmtId="0" fontId="28" fillId="0" borderId="0" applyNumberFormat="0" applyFill="0" applyBorder="0" applyProtection="0">
      <alignment vertical="center"/>
    </xf>
    <xf numFmtId="0" fontId="29" fillId="0" borderId="15" applyNumberFormat="0" applyFill="0" applyProtection="0">
      <alignment vertical="center"/>
    </xf>
    <xf numFmtId="0" fontId="30" fillId="0" borderId="15" applyNumberFormat="0" applyFill="0" applyProtection="0">
      <alignment vertical="center"/>
    </xf>
    <xf numFmtId="0" fontId="31" fillId="0" borderId="16" applyNumberFormat="0" applyFill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2" fillId="3" borderId="17" applyNumberFormat="0" applyProtection="0">
      <alignment vertical="center"/>
    </xf>
    <xf numFmtId="0" fontId="33" fillId="4" borderId="18" applyNumberFormat="0" applyProtection="0">
      <alignment vertical="center"/>
    </xf>
    <xf numFmtId="0" fontId="34" fillId="4" borderId="17" applyNumberFormat="0" applyProtection="0">
      <alignment vertical="center"/>
    </xf>
    <xf numFmtId="0" fontId="35" fillId="5" borderId="19" applyNumberFormat="0" applyProtection="0">
      <alignment vertical="center"/>
    </xf>
    <xf numFmtId="0" fontId="36" fillId="0" borderId="20" applyNumberFormat="0" applyFill="0" applyProtection="0">
      <alignment vertical="center"/>
    </xf>
    <xf numFmtId="0" fontId="37" fillId="0" borderId="21" applyNumberFormat="0" applyFill="0" applyProtection="0">
      <alignment vertical="center"/>
    </xf>
    <xf numFmtId="0" fontId="38" fillId="6" borderId="0" applyNumberFormat="0" applyBorder="0" applyProtection="0">
      <alignment vertical="center"/>
    </xf>
    <xf numFmtId="0" fontId="39" fillId="7" borderId="0" applyNumberFormat="0" applyBorder="0" applyProtection="0">
      <alignment vertical="center"/>
    </xf>
    <xf numFmtId="0" fontId="40" fillId="8" borderId="0" applyNumberFormat="0" applyBorder="0" applyProtection="0">
      <alignment vertical="center"/>
    </xf>
    <xf numFmtId="0" fontId="41" fillId="9" borderId="0" applyNumberFormat="0" applyBorder="0" applyProtection="0">
      <alignment vertical="center"/>
    </xf>
    <xf numFmtId="0" fontId="0" fillId="10" borderId="0" applyNumberFormat="0" applyBorder="0" applyProtection="0">
      <alignment vertical="center"/>
    </xf>
    <xf numFmtId="0" fontId="0" fillId="11" borderId="0" applyNumberFormat="0" applyBorder="0" applyProtection="0">
      <alignment vertical="center"/>
    </xf>
    <xf numFmtId="0" fontId="41" fillId="12" borderId="0" applyNumberFormat="0" applyBorder="0" applyProtection="0">
      <alignment vertical="center"/>
    </xf>
    <xf numFmtId="0" fontId="41" fillId="13" borderId="0" applyNumberFormat="0" applyBorder="0" applyProtection="0">
      <alignment vertical="center"/>
    </xf>
    <xf numFmtId="0" fontId="0" fillId="14" borderId="0" applyNumberFormat="0" applyBorder="0" applyProtection="0">
      <alignment vertical="center"/>
    </xf>
    <xf numFmtId="0" fontId="0" fillId="15" borderId="0" applyNumberFormat="0" applyBorder="0" applyProtection="0">
      <alignment vertical="center"/>
    </xf>
    <xf numFmtId="0" fontId="41" fillId="16" borderId="0" applyNumberFormat="0" applyBorder="0" applyProtection="0">
      <alignment vertical="center"/>
    </xf>
    <xf numFmtId="0" fontId="41" fillId="17" borderId="0" applyNumberFormat="0" applyBorder="0" applyProtection="0">
      <alignment vertical="center"/>
    </xf>
    <xf numFmtId="0" fontId="0" fillId="18" borderId="0" applyNumberFormat="0" applyBorder="0" applyProtection="0">
      <alignment vertical="center"/>
    </xf>
    <xf numFmtId="0" fontId="0" fillId="19" borderId="0" applyNumberFormat="0" applyBorder="0" applyProtection="0">
      <alignment vertical="center"/>
    </xf>
    <xf numFmtId="0" fontId="41" fillId="20" borderId="0" applyNumberFormat="0" applyBorder="0" applyProtection="0">
      <alignment vertical="center"/>
    </xf>
    <xf numFmtId="0" fontId="41" fillId="21" borderId="0" applyNumberFormat="0" applyBorder="0" applyProtection="0">
      <alignment vertical="center"/>
    </xf>
    <xf numFmtId="0" fontId="0" fillId="22" borderId="0" applyNumberFormat="0" applyBorder="0" applyProtection="0">
      <alignment vertical="center"/>
    </xf>
    <xf numFmtId="0" fontId="0" fillId="23" borderId="0" applyNumberFormat="0" applyBorder="0" applyProtection="0">
      <alignment vertical="center"/>
    </xf>
    <xf numFmtId="0" fontId="41" fillId="24" borderId="0" applyNumberFormat="0" applyBorder="0" applyProtection="0">
      <alignment vertical="center"/>
    </xf>
    <xf numFmtId="0" fontId="41" fillId="25" borderId="0" applyNumberFormat="0" applyBorder="0" applyProtection="0">
      <alignment vertical="center"/>
    </xf>
    <xf numFmtId="0" fontId="0" fillId="26" borderId="0" applyNumberFormat="0" applyBorder="0" applyProtection="0">
      <alignment vertical="center"/>
    </xf>
    <xf numFmtId="0" fontId="0" fillId="27" borderId="0" applyNumberFormat="0" applyBorder="0" applyProtection="0">
      <alignment vertical="center"/>
    </xf>
    <xf numFmtId="0" fontId="41" fillId="28" borderId="0" applyNumberFormat="0" applyBorder="0" applyProtection="0">
      <alignment vertical="center"/>
    </xf>
    <xf numFmtId="0" fontId="41" fillId="29" borderId="0" applyNumberFormat="0" applyBorder="0" applyProtection="0">
      <alignment vertical="center"/>
    </xf>
    <xf numFmtId="0" fontId="0" fillId="30" borderId="0" applyNumberFormat="0" applyBorder="0" applyProtection="0">
      <alignment vertical="center"/>
    </xf>
    <xf numFmtId="0" fontId="0" fillId="31" borderId="0" applyNumberFormat="0" applyBorder="0" applyProtection="0">
      <alignment vertical="center"/>
    </xf>
    <xf numFmtId="0" fontId="41" fillId="32" borderId="0" applyNumberFormat="0" applyBorder="0" applyProtection="0">
      <alignment vertical="center"/>
    </xf>
    <xf numFmtId="176" fontId="4" fillId="0" borderId="7">
      <alignment horizontal="right" vertical="center"/>
    </xf>
    <xf numFmtId="177" fontId="4" fillId="0" borderId="7">
      <alignment horizontal="right" vertical="center"/>
    </xf>
    <xf numFmtId="10" fontId="4" fillId="0" borderId="7">
      <alignment horizontal="right" vertical="center"/>
    </xf>
    <xf numFmtId="178" fontId="4" fillId="0" borderId="7">
      <alignment horizontal="right" vertical="center"/>
    </xf>
    <xf numFmtId="49" fontId="4" fillId="0" borderId="7">
      <alignment horizontal="left" vertical="center" wrapText="1"/>
    </xf>
    <xf numFmtId="178" fontId="4" fillId="0" borderId="7">
      <alignment horizontal="right" vertical="center"/>
    </xf>
    <xf numFmtId="179" fontId="4" fillId="0" borderId="7">
      <alignment horizontal="right" vertical="center"/>
    </xf>
    <xf numFmtId="180" fontId="4" fillId="0" borderId="7">
      <alignment horizontal="right" vertical="center"/>
    </xf>
  </cellStyleXfs>
  <cellXfs count="204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49" fontId="2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2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7" fillId="0" borderId="7" xfId="0" applyFont="1" applyBorder="1" applyAlignment="1" applyProtection="1">
      <alignment horizontal="left" vertical="center" wrapText="1"/>
      <protection locked="0"/>
    </xf>
    <xf numFmtId="178" fontId="4" fillId="0" borderId="7" xfId="54" applyNumberFormat="1" applyFont="1" applyBorder="1" applyAlignment="1" applyProtection="1">
      <alignment horizontal="right" vertical="center"/>
      <protection locked="0"/>
    </xf>
    <xf numFmtId="0" fontId="6" fillId="0" borderId="7" xfId="0" applyFont="1" applyBorder="1"/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7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right" vertical="center" wrapText="1"/>
    </xf>
    <xf numFmtId="0" fontId="7" fillId="0" borderId="7" xfId="0" applyFont="1" applyBorder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center" vertical="center"/>
    </xf>
    <xf numFmtId="49" fontId="4" fillId="0" borderId="0" xfId="53" applyNumberFormat="1" applyFont="1" applyBorder="1" applyAlignment="1">
      <alignment horizontal="left" vertical="center" wrapText="1"/>
    </xf>
    <xf numFmtId="49" fontId="4" fillId="0" borderId="0" xfId="53" applyNumberFormat="1" applyFont="1" applyBorder="1" applyAlignment="1">
      <alignment horizontal="right" vertical="center" wrapText="1"/>
    </xf>
    <xf numFmtId="49" fontId="10" fillId="0" borderId="0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left" vertical="center" wrapText="1"/>
    </xf>
    <xf numFmtId="180" fontId="4" fillId="0" borderId="7" xfId="56" applyNumberFormat="1" applyFont="1" applyBorder="1" applyAlignment="1">
      <alignment horizontal="right" vertical="center"/>
    </xf>
    <xf numFmtId="178" fontId="4" fillId="0" borderId="7" xfId="54" applyNumberFormat="1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9" fillId="0" borderId="0" xfId="0" applyFont="1"/>
    <xf numFmtId="0" fontId="2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/>
    </xf>
    <xf numFmtId="4" fontId="7" fillId="0" borderId="7" xfId="0" applyNumberFormat="1" applyFont="1" applyBorder="1" applyAlignment="1" applyProtection="1">
      <alignment horizontal="right" vertical="center"/>
      <protection locked="0"/>
    </xf>
    <xf numFmtId="4" fontId="7" fillId="0" borderId="2" xfId="0" applyNumberFormat="1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1" fillId="0" borderId="9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right" vertical="center"/>
      <protection locked="0"/>
    </xf>
    <xf numFmtId="0" fontId="14" fillId="0" borderId="0" xfId="0" applyFont="1" applyAlignment="1">
      <alignment vertical="center" wrapText="1"/>
    </xf>
    <xf numFmtId="0" fontId="4" fillId="0" borderId="0" xfId="0" applyFont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>
      <alignment horizontal="right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78" fontId="15" fillId="0" borderId="7" xfId="54" applyNumberFormat="1" applyFont="1" applyBorder="1" applyAlignment="1">
      <alignment horizontal="right" vertical="center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49" fontId="4" fillId="0" borderId="7" xfId="53" applyNumberFormat="1" applyFont="1" applyBorder="1" applyAlignment="1">
      <alignment horizontal="center" vertical="center" wrapText="1"/>
    </xf>
    <xf numFmtId="49" fontId="4" fillId="0" borderId="7" xfId="53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7" fillId="0" borderId="7" xfId="0" applyFont="1" applyBorder="1" applyAlignment="1">
      <alignment horizontal="center"/>
    </xf>
    <xf numFmtId="0" fontId="1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2" fillId="0" borderId="7" xfId="53" applyNumberFormat="1" applyFont="1" applyBorder="1" applyAlignment="1">
      <alignment horizontal="left" vertical="center" wrapText="1"/>
    </xf>
    <xf numFmtId="178" fontId="2" fillId="0" borderId="7" xfId="54" applyNumberFormat="1" applyFont="1" applyBorder="1" applyAlignment="1">
      <alignment horizontal="right" vertical="center"/>
    </xf>
    <xf numFmtId="49" fontId="2" fillId="0" borderId="7" xfId="53" applyNumberFormat="1" applyFont="1" applyBorder="1" applyAlignment="1">
      <alignment horizontal="left" vertical="center" wrapText="1" indent="1"/>
    </xf>
    <xf numFmtId="49" fontId="2" fillId="0" borderId="7" xfId="53" applyNumberFormat="1" applyFont="1" applyBorder="1" applyAlignment="1">
      <alignment horizontal="left" vertical="center" wrapText="1" indent="2"/>
    </xf>
    <xf numFmtId="49" fontId="2" fillId="0" borderId="7" xfId="53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1" fillId="0" borderId="7" xfId="0" applyFont="1" applyBorder="1" applyAlignment="1" applyProtection="1">
      <alignment vertical="center"/>
      <protection locked="0"/>
    </xf>
    <xf numFmtId="0" fontId="6" fillId="0" borderId="6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vertical="center"/>
      <protection locked="0"/>
    </xf>
    <xf numFmtId="178" fontId="7" fillId="0" borderId="7" xfId="0" applyNumberFormat="1" applyFont="1" applyBorder="1" applyAlignment="1" applyProtection="1">
      <alignment horizontal="right" vertical="center"/>
      <protection locked="0"/>
    </xf>
    <xf numFmtId="0" fontId="2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 applyBorder="1" applyAlignment="1">
      <alignment horizontal="left" vertical="center" wrapText="1"/>
    </xf>
    <xf numFmtId="0" fontId="4" fillId="0" borderId="7" xfId="53" applyNumberFormat="1" applyFont="1" applyBorder="1" applyAlignment="1">
      <alignment horizontal="left" vertical="center" wrapText="1" indent="1"/>
    </xf>
    <xf numFmtId="0" fontId="4" fillId="0" borderId="7" xfId="53" applyNumberFormat="1" applyFont="1" applyBorder="1" applyAlignment="1">
      <alignment horizontal="left" vertical="center" wrapText="1" indent="2"/>
    </xf>
    <xf numFmtId="178" fontId="15" fillId="0" borderId="0" xfId="0" applyNumberFormat="1" applyFont="1" applyAlignment="1">
      <alignment horizontal="right" vertical="center"/>
    </xf>
    <xf numFmtId="0" fontId="14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top"/>
    </xf>
    <xf numFmtId="49" fontId="15" fillId="0" borderId="7" xfId="53" applyNumberFormat="1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righ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4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pane ySplit="1" topLeftCell="A3" activePane="bottomLeft" state="frozen"/>
      <selection/>
      <selection pane="bottomLeft" activeCell="G16" sqref="G16"/>
    </sheetView>
  </sheetViews>
  <sheetFormatPr defaultColWidth="8" defaultRowHeight="14.25" customHeight="1" outlineLevelCol="3"/>
  <cols>
    <col min="1" max="4" width="41.25" customWidth="1"/>
  </cols>
  <sheetData>
    <row r="1" spans="1:4">
      <c r="A1" s="2"/>
      <c r="B1" s="2"/>
      <c r="C1" s="2"/>
      <c r="D1" s="2"/>
    </row>
    <row r="2" ht="12" customHeight="1" spans="4:4">
      <c r="D2" s="122" t="s">
        <v>0</v>
      </c>
    </row>
    <row r="3" ht="36" customHeight="1" spans="1:4">
      <c r="A3" s="48" t="s">
        <v>1</v>
      </c>
      <c r="B3" s="196"/>
      <c r="C3" s="196"/>
      <c r="D3" s="196"/>
    </row>
    <row r="4" ht="21" customHeight="1" spans="1:4">
      <c r="A4" s="77" t="s">
        <v>2</v>
      </c>
      <c r="B4" s="157"/>
      <c r="C4" s="157"/>
      <c r="D4" s="121" t="s">
        <v>3</v>
      </c>
    </row>
    <row r="5" ht="19.5" customHeight="1" spans="1:4">
      <c r="A5" s="12" t="s">
        <v>4</v>
      </c>
      <c r="B5" s="14"/>
      <c r="C5" s="12" t="s">
        <v>5</v>
      </c>
      <c r="D5" s="14"/>
    </row>
    <row r="6" ht="19.5" customHeight="1" spans="1:4">
      <c r="A6" s="17" t="s">
        <v>6</v>
      </c>
      <c r="B6" s="17" t="s">
        <v>7</v>
      </c>
      <c r="C6" s="17" t="s">
        <v>8</v>
      </c>
      <c r="D6" s="17" t="s">
        <v>7</v>
      </c>
    </row>
    <row r="7" ht="27" customHeight="1" spans="1:4">
      <c r="A7" s="20"/>
      <c r="B7" s="20"/>
      <c r="C7" s="20"/>
      <c r="D7" s="20"/>
    </row>
    <row r="8" ht="25.4" customHeight="1" spans="1:4">
      <c r="A8" s="101" t="s">
        <v>9</v>
      </c>
      <c r="B8" s="143">
        <v>6121288.04</v>
      </c>
      <c r="C8" s="132" t="str">
        <f>"一"&amp;"、"&amp;"文化旅游体育与传媒支出"</f>
        <v>一、文化旅游体育与传媒支出</v>
      </c>
      <c r="D8" s="46">
        <v>5327649.44</v>
      </c>
    </row>
    <row r="9" ht="25.4" customHeight="1" spans="1:4">
      <c r="A9" s="101" t="s">
        <v>10</v>
      </c>
      <c r="B9" s="143"/>
      <c r="C9" s="132" t="str">
        <f>"二"&amp;"、"&amp;"社会保障和就业支出"</f>
        <v>二、社会保障和就业支出</v>
      </c>
      <c r="D9" s="46">
        <v>1157008</v>
      </c>
    </row>
    <row r="10" ht="25.4" customHeight="1" spans="1:4">
      <c r="A10" s="101" t="s">
        <v>11</v>
      </c>
      <c r="B10" s="143"/>
      <c r="C10" s="132" t="str">
        <f>"三"&amp;"、"&amp;"卫生健康支出"</f>
        <v>三、卫生健康支出</v>
      </c>
      <c r="D10" s="46">
        <v>247918.92</v>
      </c>
    </row>
    <row r="11" ht="25.4" customHeight="1" spans="1:4">
      <c r="A11" s="101" t="s">
        <v>12</v>
      </c>
      <c r="B11" s="102"/>
      <c r="C11" s="132" t="str">
        <f>"四"&amp;"、"&amp;"住房保障支出"</f>
        <v>四、住房保障支出</v>
      </c>
      <c r="D11" s="46">
        <v>388711.68</v>
      </c>
    </row>
    <row r="12" ht="25.4" customHeight="1" spans="1:4">
      <c r="A12" s="101" t="s">
        <v>13</v>
      </c>
      <c r="B12" s="143">
        <v>1000000</v>
      </c>
      <c r="C12" s="197"/>
      <c r="D12" s="143"/>
    </row>
    <row r="13" ht="25.4" customHeight="1" spans="1:4">
      <c r="A13" s="101" t="s">
        <v>14</v>
      </c>
      <c r="B13" s="102"/>
      <c r="C13" s="197"/>
      <c r="D13" s="143"/>
    </row>
    <row r="14" ht="25.4" customHeight="1" spans="1:4">
      <c r="A14" s="101" t="s">
        <v>15</v>
      </c>
      <c r="B14" s="102"/>
      <c r="C14" s="197"/>
      <c r="D14" s="143"/>
    </row>
    <row r="15" ht="25.4" customHeight="1" spans="1:4">
      <c r="A15" s="101" t="s">
        <v>16</v>
      </c>
      <c r="B15" s="102"/>
      <c r="C15" s="197"/>
      <c r="D15" s="143"/>
    </row>
    <row r="16" ht="25.4" customHeight="1" spans="1:4">
      <c r="A16" s="198" t="s">
        <v>17</v>
      </c>
      <c r="B16" s="102"/>
      <c r="C16" s="197"/>
      <c r="D16" s="143"/>
    </row>
    <row r="17" ht="25.4" customHeight="1" spans="1:4">
      <c r="A17" s="198" t="s">
        <v>18</v>
      </c>
      <c r="B17" s="143">
        <v>1000000</v>
      </c>
      <c r="C17" s="197"/>
      <c r="D17" s="143"/>
    </row>
    <row r="18" ht="25.4" customHeight="1" spans="1:4">
      <c r="A18" s="199" t="s">
        <v>19</v>
      </c>
      <c r="B18" s="143">
        <v>7121288.04</v>
      </c>
      <c r="C18" s="100" t="s">
        <v>20</v>
      </c>
      <c r="D18" s="143">
        <v>7121288.04</v>
      </c>
    </row>
    <row r="19" ht="25.4" customHeight="1" spans="1:4">
      <c r="A19" s="198" t="s">
        <v>21</v>
      </c>
      <c r="B19" s="143"/>
      <c r="C19" s="101" t="s">
        <v>22</v>
      </c>
      <c r="D19" s="200"/>
    </row>
    <row r="20" ht="25.4" customHeight="1" spans="1:4">
      <c r="A20" s="201" t="s">
        <v>23</v>
      </c>
      <c r="B20" s="143"/>
      <c r="C20" s="202" t="s">
        <v>23</v>
      </c>
      <c r="D20" s="102"/>
    </row>
    <row r="21" ht="25.4" customHeight="1" spans="1:4">
      <c r="A21" s="201" t="s">
        <v>24</v>
      </c>
      <c r="B21" s="143"/>
      <c r="C21" s="202" t="s">
        <v>25</v>
      </c>
      <c r="D21" s="102"/>
    </row>
    <row r="22" ht="25.4" customHeight="1" spans="1:4">
      <c r="A22" s="203" t="s">
        <v>26</v>
      </c>
      <c r="B22" s="143">
        <v>7121288.04</v>
      </c>
      <c r="C22" s="100" t="s">
        <v>27</v>
      </c>
      <c r="D22" s="102">
        <v>7121288.04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spans="1:6">
      <c r="A1" s="2"/>
      <c r="B1" s="2"/>
      <c r="C1" s="2"/>
      <c r="D1" s="2"/>
      <c r="E1" s="2"/>
      <c r="F1" s="2"/>
    </row>
    <row r="2" ht="15.75" customHeight="1" spans="6:6">
      <c r="F2" s="59" t="s">
        <v>308</v>
      </c>
    </row>
    <row r="3" ht="28.5" customHeight="1" spans="1:6">
      <c r="A3" s="29" t="s">
        <v>309</v>
      </c>
      <c r="B3" s="29"/>
      <c r="C3" s="29"/>
      <c r="D3" s="29"/>
      <c r="E3" s="29"/>
      <c r="F3" s="29"/>
    </row>
    <row r="4" ht="15" customHeight="1" spans="1:6">
      <c r="A4" s="123" t="s">
        <v>2</v>
      </c>
      <c r="B4" s="124"/>
      <c r="C4" s="124"/>
      <c r="D4" s="62"/>
      <c r="E4" s="62"/>
      <c r="F4" s="125" t="s">
        <v>3</v>
      </c>
    </row>
    <row r="5" ht="18.75" customHeight="1" spans="1:6">
      <c r="A5" s="11" t="s">
        <v>165</v>
      </c>
      <c r="B5" s="11" t="s">
        <v>50</v>
      </c>
      <c r="C5" s="11" t="s">
        <v>51</v>
      </c>
      <c r="D5" s="17" t="s">
        <v>310</v>
      </c>
      <c r="E5" s="126"/>
      <c r="F5" s="126"/>
    </row>
    <row r="6" ht="30" customHeight="1" spans="1:6">
      <c r="A6" s="30"/>
      <c r="B6" s="30"/>
      <c r="C6" s="30"/>
      <c r="D6" s="17" t="s">
        <v>32</v>
      </c>
      <c r="E6" s="17" t="s">
        <v>59</v>
      </c>
      <c r="F6" s="17" t="s">
        <v>60</v>
      </c>
    </row>
    <row r="7" ht="16.5" customHeight="1" spans="1:6">
      <c r="A7" s="126">
        <v>1</v>
      </c>
      <c r="B7" s="126">
        <v>2</v>
      </c>
      <c r="C7" s="126">
        <v>3</v>
      </c>
      <c r="D7" s="126">
        <v>4</v>
      </c>
      <c r="E7" s="126">
        <v>5</v>
      </c>
      <c r="F7" s="126">
        <v>6</v>
      </c>
    </row>
    <row r="8" ht="30" customHeight="1" spans="1:6">
      <c r="A8" s="127"/>
      <c r="B8" s="127"/>
      <c r="C8" s="127"/>
      <c r="D8" s="128"/>
      <c r="E8" s="128"/>
      <c r="F8" s="128"/>
    </row>
    <row r="9" ht="30" customHeight="1" spans="1:6">
      <c r="A9" s="129" t="s">
        <v>104</v>
      </c>
      <c r="B9" s="130"/>
      <c r="C9" s="130" t="s">
        <v>104</v>
      </c>
      <c r="D9" s="128"/>
      <c r="E9" s="128"/>
      <c r="F9" s="128"/>
    </row>
    <row r="10" spans="1:6">
      <c r="A10" s="47" t="s">
        <v>311</v>
      </c>
      <c r="B10" s="47"/>
      <c r="C10" s="47"/>
      <c r="D10" s="47"/>
      <c r="E10" s="47"/>
      <c r="F10" s="47"/>
    </row>
  </sheetData>
  <mergeCells count="7">
    <mergeCell ref="A3:F3"/>
    <mergeCell ref="D5:F5"/>
    <mergeCell ref="A9:C9"/>
    <mergeCell ref="A10:F10"/>
    <mergeCell ref="A5:A6"/>
    <mergeCell ref="B5:B6"/>
    <mergeCell ref="C5:C6"/>
  </mergeCells>
  <pageMargins left="0.75" right="0.75" top="1" bottom="1" header="0.5" footer="0.5"/>
  <pageSetup paperSize="9" orientation="portrait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4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1" width="24" customWidth="1"/>
    <col min="2" max="2" width="16.125" customWidth="1"/>
    <col min="3" max="3" width="17.125" customWidth="1"/>
    <col min="4" max="4" width="7.71666666666667" customWidth="1"/>
    <col min="5" max="5" width="7.25" customWidth="1"/>
    <col min="6" max="8" width="14.7416666666667" customWidth="1"/>
    <col min="9" max="17" width="8.125" customWidth="1"/>
  </cols>
  <sheetData>
    <row r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3.5" customHeight="1" spans="15:17">
      <c r="O2" s="57"/>
      <c r="P2" s="57"/>
      <c r="Q2" s="121" t="s">
        <v>312</v>
      </c>
    </row>
    <row r="3" ht="27.75" customHeight="1" spans="1:17">
      <c r="A3" s="60" t="s">
        <v>313</v>
      </c>
      <c r="B3" s="29"/>
      <c r="C3" s="29"/>
      <c r="D3" s="29"/>
      <c r="E3" s="29"/>
      <c r="F3" s="29"/>
      <c r="G3" s="29"/>
      <c r="H3" s="29"/>
      <c r="I3" s="29"/>
      <c r="J3" s="29"/>
      <c r="K3" s="49"/>
      <c r="L3" s="29"/>
      <c r="M3" s="29"/>
      <c r="N3" s="29"/>
      <c r="O3" s="49"/>
      <c r="P3" s="49"/>
      <c r="Q3" s="29"/>
    </row>
    <row r="4" ht="18.75" customHeight="1" spans="1:17">
      <c r="A4" s="77" t="s">
        <v>2</v>
      </c>
      <c r="B4" s="8"/>
      <c r="C4" s="8"/>
      <c r="D4" s="8"/>
      <c r="E4" s="8"/>
      <c r="F4" s="8"/>
      <c r="G4" s="8"/>
      <c r="H4" s="8"/>
      <c r="I4" s="8"/>
      <c r="J4" s="8"/>
      <c r="O4" s="81"/>
      <c r="P4" s="81"/>
      <c r="Q4" s="122" t="s">
        <v>156</v>
      </c>
    </row>
    <row r="5" ht="15.75" customHeight="1" spans="1:17">
      <c r="A5" s="11" t="s">
        <v>314</v>
      </c>
      <c r="B5" s="90" t="s">
        <v>315</v>
      </c>
      <c r="C5" s="90" t="s">
        <v>316</v>
      </c>
      <c r="D5" s="90" t="s">
        <v>317</v>
      </c>
      <c r="E5" s="90" t="s">
        <v>318</v>
      </c>
      <c r="F5" s="90" t="s">
        <v>319</v>
      </c>
      <c r="G5" s="91" t="s">
        <v>172</v>
      </c>
      <c r="H5" s="91"/>
      <c r="I5" s="91"/>
      <c r="J5" s="91"/>
      <c r="K5" s="92"/>
      <c r="L5" s="91"/>
      <c r="M5" s="91"/>
      <c r="N5" s="91"/>
      <c r="O5" s="67"/>
      <c r="P5" s="92"/>
      <c r="Q5" s="107"/>
    </row>
    <row r="6" ht="17.25" customHeight="1" spans="1:17">
      <c r="A6" s="16"/>
      <c r="B6" s="93"/>
      <c r="C6" s="93"/>
      <c r="D6" s="93"/>
      <c r="E6" s="93"/>
      <c r="F6" s="93"/>
      <c r="G6" s="93" t="s">
        <v>32</v>
      </c>
      <c r="H6" s="93" t="s">
        <v>35</v>
      </c>
      <c r="I6" s="93" t="s">
        <v>320</v>
      </c>
      <c r="J6" s="93" t="s">
        <v>321</v>
      </c>
      <c r="K6" s="94" t="s">
        <v>322</v>
      </c>
      <c r="L6" s="108" t="s">
        <v>323</v>
      </c>
      <c r="M6" s="108"/>
      <c r="N6" s="108"/>
      <c r="O6" s="109"/>
      <c r="P6" s="110"/>
      <c r="Q6" s="95"/>
    </row>
    <row r="7" ht="66" customHeight="1" spans="1:17">
      <c r="A7" s="19"/>
      <c r="B7" s="95"/>
      <c r="C7" s="95"/>
      <c r="D7" s="95"/>
      <c r="E7" s="95"/>
      <c r="F7" s="95"/>
      <c r="G7" s="95"/>
      <c r="H7" s="95" t="s">
        <v>34</v>
      </c>
      <c r="I7" s="95"/>
      <c r="J7" s="95"/>
      <c r="K7" s="96"/>
      <c r="L7" s="95" t="s">
        <v>34</v>
      </c>
      <c r="M7" s="95" t="s">
        <v>45</v>
      </c>
      <c r="N7" s="95" t="s">
        <v>179</v>
      </c>
      <c r="O7" s="83" t="s">
        <v>41</v>
      </c>
      <c r="P7" s="96" t="s">
        <v>42</v>
      </c>
      <c r="Q7" s="95" t="s">
        <v>43</v>
      </c>
    </row>
    <row r="8" ht="15" customHeight="1" spans="1:17">
      <c r="A8" s="20">
        <v>1</v>
      </c>
      <c r="B8" s="111">
        <v>2</v>
      </c>
      <c r="C8" s="111">
        <v>3</v>
      </c>
      <c r="D8" s="111">
        <v>4</v>
      </c>
      <c r="E8" s="111">
        <v>5</v>
      </c>
      <c r="F8" s="111">
        <v>6</v>
      </c>
      <c r="G8" s="112">
        <v>7</v>
      </c>
      <c r="H8" s="112">
        <v>8</v>
      </c>
      <c r="I8" s="112">
        <v>9</v>
      </c>
      <c r="J8" s="112">
        <v>10</v>
      </c>
      <c r="K8" s="112">
        <v>11</v>
      </c>
      <c r="L8" s="112">
        <v>12</v>
      </c>
      <c r="M8" s="112">
        <v>13</v>
      </c>
      <c r="N8" s="112">
        <v>14</v>
      </c>
      <c r="O8" s="112">
        <v>15</v>
      </c>
      <c r="P8" s="112">
        <v>16</v>
      </c>
      <c r="Q8" s="112">
        <v>17</v>
      </c>
    </row>
    <row r="9" s="1" customFormat="1" ht="34" customHeight="1" spans="1:17">
      <c r="A9" s="113" t="s">
        <v>47</v>
      </c>
      <c r="B9" s="114"/>
      <c r="C9" s="114"/>
      <c r="D9" s="115"/>
      <c r="E9" s="116"/>
      <c r="F9" s="24">
        <v>37000</v>
      </c>
      <c r="G9" s="24">
        <v>37000</v>
      </c>
      <c r="H9" s="24">
        <v>37000</v>
      </c>
      <c r="I9" s="24"/>
      <c r="J9" s="24"/>
      <c r="K9" s="24"/>
      <c r="L9" s="24"/>
      <c r="M9" s="24"/>
      <c r="N9" s="24"/>
      <c r="O9" s="24"/>
      <c r="P9" s="24"/>
      <c r="Q9" s="24"/>
    </row>
    <row r="10" s="1" customFormat="1" ht="34" customHeight="1" spans="1:17">
      <c r="A10" s="117" t="s">
        <v>47</v>
      </c>
      <c r="B10" s="114"/>
      <c r="C10" s="114"/>
      <c r="D10" s="115"/>
      <c r="E10" s="116"/>
      <c r="F10" s="24">
        <v>37000</v>
      </c>
      <c r="G10" s="24">
        <v>37000</v>
      </c>
      <c r="H10" s="24">
        <v>37000</v>
      </c>
      <c r="I10" s="24"/>
      <c r="J10" s="24"/>
      <c r="K10" s="24"/>
      <c r="L10" s="24"/>
      <c r="M10" s="24"/>
      <c r="N10" s="24"/>
      <c r="O10" s="24"/>
      <c r="P10" s="24"/>
      <c r="Q10" s="24"/>
    </row>
    <row r="11" s="1" customFormat="1" ht="34" customHeight="1" spans="1:17">
      <c r="A11" s="113" t="str">
        <f>"     "&amp;"一般公用经费"</f>
        <v>     一般公用经费</v>
      </c>
      <c r="B11" s="114" t="s">
        <v>324</v>
      </c>
      <c r="C11" s="114" t="s">
        <v>324</v>
      </c>
      <c r="D11" s="115" t="s">
        <v>325</v>
      </c>
      <c r="E11" s="116">
        <v>1</v>
      </c>
      <c r="F11" s="24">
        <v>5000</v>
      </c>
      <c r="G11" s="24">
        <v>5000</v>
      </c>
      <c r="H11" s="24">
        <v>5000</v>
      </c>
      <c r="I11" s="24"/>
      <c r="J11" s="24"/>
      <c r="K11" s="24"/>
      <c r="L11" s="24"/>
      <c r="M11" s="24"/>
      <c r="N11" s="24"/>
      <c r="O11" s="24"/>
      <c r="P11" s="24"/>
      <c r="Q11" s="24"/>
    </row>
    <row r="12" s="1" customFormat="1" ht="34" customHeight="1" spans="1:17">
      <c r="A12" s="113" t="str">
        <f t="shared" ref="A12:A13" si="0">"     "&amp;"公用经费安排的公务用车运维费"</f>
        <v>     公用经费安排的公务用车运维费</v>
      </c>
      <c r="B12" s="114" t="s">
        <v>326</v>
      </c>
      <c r="C12" s="114" t="s">
        <v>327</v>
      </c>
      <c r="D12" s="115" t="s">
        <v>306</v>
      </c>
      <c r="E12" s="116">
        <v>1</v>
      </c>
      <c r="F12" s="24">
        <v>7000</v>
      </c>
      <c r="G12" s="24">
        <v>7000</v>
      </c>
      <c r="H12" s="24">
        <v>7000</v>
      </c>
      <c r="I12" s="24"/>
      <c r="J12" s="24"/>
      <c r="K12" s="24"/>
      <c r="L12" s="24"/>
      <c r="M12" s="24"/>
      <c r="N12" s="24"/>
      <c r="O12" s="24"/>
      <c r="P12" s="24"/>
      <c r="Q12" s="24"/>
    </row>
    <row r="13" s="1" customFormat="1" ht="34" customHeight="1" spans="1:17">
      <c r="A13" s="113" t="str">
        <f t="shared" si="0"/>
        <v>     公用经费安排的公务用车运维费</v>
      </c>
      <c r="B13" s="114" t="s">
        <v>328</v>
      </c>
      <c r="C13" s="114" t="s">
        <v>329</v>
      </c>
      <c r="D13" s="118" t="s">
        <v>306</v>
      </c>
      <c r="E13" s="116">
        <v>1</v>
      </c>
      <c r="F13" s="24">
        <v>25000</v>
      </c>
      <c r="G13" s="24">
        <v>25000</v>
      </c>
      <c r="H13" s="24">
        <v>25000</v>
      </c>
      <c r="I13" s="24"/>
      <c r="J13" s="24"/>
      <c r="K13" s="24"/>
      <c r="L13" s="24"/>
      <c r="M13" s="24"/>
      <c r="N13" s="24"/>
      <c r="O13" s="24"/>
      <c r="P13" s="24"/>
      <c r="Q13" s="24"/>
    </row>
    <row r="14" s="1" customFormat="1" ht="34" customHeight="1" spans="1:17">
      <c r="A14" s="119" t="s">
        <v>104</v>
      </c>
      <c r="B14" s="120"/>
      <c r="C14" s="120"/>
      <c r="D14" s="120"/>
      <c r="E14" s="116"/>
      <c r="F14" s="24">
        <v>37000</v>
      </c>
      <c r="G14" s="24">
        <v>37000</v>
      </c>
      <c r="H14" s="24">
        <v>37000</v>
      </c>
      <c r="I14" s="24"/>
      <c r="J14" s="24"/>
      <c r="K14" s="24"/>
      <c r="L14" s="24"/>
      <c r="M14" s="24"/>
      <c r="N14" s="24"/>
      <c r="O14" s="24"/>
      <c r="P14" s="24"/>
      <c r="Q14" s="24"/>
    </row>
  </sheetData>
  <mergeCells count="16">
    <mergeCell ref="A3:Q3"/>
    <mergeCell ref="A4:F4"/>
    <mergeCell ref="G5:Q5"/>
    <mergeCell ref="L6:Q6"/>
    <mergeCell ref="A14:E14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14" width="10.875" customWidth="1"/>
  </cols>
  <sheetData>
    <row r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3.5" customHeight="1" spans="1:14">
      <c r="A2" s="64"/>
      <c r="B2" s="64"/>
      <c r="C2" s="64"/>
      <c r="D2" s="64"/>
      <c r="E2" s="64"/>
      <c r="F2" s="64"/>
      <c r="G2" s="64"/>
      <c r="H2" s="87"/>
      <c r="I2" s="64"/>
      <c r="J2" s="64"/>
      <c r="K2" s="64"/>
      <c r="L2" s="57"/>
      <c r="M2" s="103"/>
      <c r="N2" s="104" t="s">
        <v>330</v>
      </c>
    </row>
    <row r="3" ht="27.75" customHeight="1" spans="1:14">
      <c r="A3" s="60" t="s">
        <v>331</v>
      </c>
      <c r="B3" s="88"/>
      <c r="C3" s="88"/>
      <c r="D3" s="88"/>
      <c r="E3" s="88"/>
      <c r="F3" s="88"/>
      <c r="G3" s="88"/>
      <c r="H3" s="89"/>
      <c r="I3" s="88"/>
      <c r="J3" s="88"/>
      <c r="K3" s="88"/>
      <c r="L3" s="49"/>
      <c r="M3" s="89"/>
      <c r="N3" s="88"/>
    </row>
    <row r="4" ht="18.75" customHeight="1" spans="1:14">
      <c r="A4" s="61" t="s">
        <v>2</v>
      </c>
      <c r="B4" s="62"/>
      <c r="C4" s="62"/>
      <c r="D4" s="62"/>
      <c r="E4" s="62"/>
      <c r="F4" s="62"/>
      <c r="G4" s="62"/>
      <c r="H4" s="87"/>
      <c r="I4" s="64"/>
      <c r="J4" s="64"/>
      <c r="K4" s="64"/>
      <c r="L4" s="81"/>
      <c r="M4" s="105"/>
      <c r="N4" s="106" t="s">
        <v>156</v>
      </c>
    </row>
    <row r="5" ht="15.75" customHeight="1" spans="1:14">
      <c r="A5" s="11" t="s">
        <v>314</v>
      </c>
      <c r="B5" s="90" t="s">
        <v>332</v>
      </c>
      <c r="C5" s="90" t="s">
        <v>333</v>
      </c>
      <c r="D5" s="91" t="s">
        <v>172</v>
      </c>
      <c r="E5" s="91"/>
      <c r="F5" s="91"/>
      <c r="G5" s="91"/>
      <c r="H5" s="92"/>
      <c r="I5" s="91"/>
      <c r="J5" s="91"/>
      <c r="K5" s="91"/>
      <c r="L5" s="67"/>
      <c r="M5" s="92"/>
      <c r="N5" s="107"/>
    </row>
    <row r="6" ht="17.25" customHeight="1" spans="1:14">
      <c r="A6" s="16"/>
      <c r="B6" s="93"/>
      <c r="C6" s="93"/>
      <c r="D6" s="93" t="s">
        <v>32</v>
      </c>
      <c r="E6" s="93" t="s">
        <v>35</v>
      </c>
      <c r="F6" s="93" t="s">
        <v>320</v>
      </c>
      <c r="G6" s="93" t="s">
        <v>321</v>
      </c>
      <c r="H6" s="94" t="s">
        <v>322</v>
      </c>
      <c r="I6" s="108" t="s">
        <v>323</v>
      </c>
      <c r="J6" s="108"/>
      <c r="K6" s="108"/>
      <c r="L6" s="109"/>
      <c r="M6" s="110"/>
      <c r="N6" s="95"/>
    </row>
    <row r="7" ht="54" customHeight="1" spans="1:14">
      <c r="A7" s="19"/>
      <c r="B7" s="95"/>
      <c r="C7" s="95"/>
      <c r="D7" s="95"/>
      <c r="E7" s="95"/>
      <c r="F7" s="95"/>
      <c r="G7" s="95"/>
      <c r="H7" s="96"/>
      <c r="I7" s="95" t="s">
        <v>34</v>
      </c>
      <c r="J7" s="95" t="s">
        <v>45</v>
      </c>
      <c r="K7" s="95" t="s">
        <v>179</v>
      </c>
      <c r="L7" s="83" t="s">
        <v>41</v>
      </c>
      <c r="M7" s="96" t="s">
        <v>42</v>
      </c>
      <c r="N7" s="95" t="s">
        <v>43</v>
      </c>
    </row>
    <row r="8" ht="15" customHeight="1" spans="1:14">
      <c r="A8" s="19">
        <v>1</v>
      </c>
      <c r="B8" s="95">
        <v>2</v>
      </c>
      <c r="C8" s="95">
        <v>3</v>
      </c>
      <c r="D8" s="96">
        <v>4</v>
      </c>
      <c r="E8" s="96">
        <v>5</v>
      </c>
      <c r="F8" s="96">
        <v>6</v>
      </c>
      <c r="G8" s="96">
        <v>7</v>
      </c>
      <c r="H8" s="96">
        <v>8</v>
      </c>
      <c r="I8" s="96">
        <v>9</v>
      </c>
      <c r="J8" s="96">
        <v>10</v>
      </c>
      <c r="K8" s="96">
        <v>11</v>
      </c>
      <c r="L8" s="96">
        <v>12</v>
      </c>
      <c r="M8" s="96">
        <v>13</v>
      </c>
      <c r="N8" s="96">
        <v>14</v>
      </c>
    </row>
    <row r="9" ht="32" customHeight="1" spans="1:14">
      <c r="A9" s="97"/>
      <c r="B9" s="98"/>
      <c r="C9" s="98"/>
      <c r="D9" s="99"/>
      <c r="E9" s="99"/>
      <c r="F9" s="99"/>
      <c r="G9" s="99"/>
      <c r="H9" s="99"/>
      <c r="I9" s="99"/>
      <c r="J9" s="99"/>
      <c r="K9" s="99"/>
      <c r="L9" s="102"/>
      <c r="M9" s="99"/>
      <c r="N9" s="99"/>
    </row>
    <row r="10" ht="32" customHeight="1" spans="1:14">
      <c r="A10" s="97"/>
      <c r="B10" s="98"/>
      <c r="C10" s="98"/>
      <c r="D10" s="99"/>
      <c r="E10" s="99"/>
      <c r="F10" s="99"/>
      <c r="G10" s="99"/>
      <c r="H10" s="99"/>
      <c r="I10" s="99"/>
      <c r="J10" s="99"/>
      <c r="K10" s="99"/>
      <c r="L10" s="102"/>
      <c r="M10" s="99"/>
      <c r="N10" s="99"/>
    </row>
    <row r="11" ht="32" customHeight="1" spans="1:14">
      <c r="A11" s="100" t="s">
        <v>104</v>
      </c>
      <c r="B11" s="101"/>
      <c r="C11" s="101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</row>
    <row r="12" spans="1:14">
      <c r="A12" s="47" t="s">
        <v>334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</sheetData>
  <mergeCells count="14">
    <mergeCell ref="A3:N3"/>
    <mergeCell ref="A4:C4"/>
    <mergeCell ref="D5:N5"/>
    <mergeCell ref="I6:N6"/>
    <mergeCell ref="A11:C11"/>
    <mergeCell ref="A12:N12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1" width="18.375" style="58" customWidth="1"/>
    <col min="2" max="23" width="8.125" style="58" customWidth="1"/>
    <col min="24" max="16384" width="9.14166666666667" style="58"/>
  </cols>
  <sheetData>
    <row r="1" spans="1:2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Q1" s="38"/>
      <c r="R1" s="38"/>
      <c r="S1" s="38"/>
      <c r="T1" s="38"/>
      <c r="U1" s="38"/>
      <c r="V1" s="38"/>
      <c r="W1" s="38"/>
    </row>
    <row r="2" ht="13.5" customHeight="1" spans="4:16">
      <c r="D2" s="59"/>
      <c r="P2" s="57" t="s">
        <v>335</v>
      </c>
    </row>
    <row r="3" ht="27.75" customHeight="1" spans="1:22">
      <c r="A3" s="60" t="s">
        <v>336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86"/>
      <c r="R3" s="86"/>
      <c r="S3" s="86"/>
      <c r="T3" s="86"/>
      <c r="U3" s="86"/>
      <c r="V3" s="86"/>
    </row>
    <row r="4" ht="18" customHeight="1" spans="1:16">
      <c r="A4" s="61" t="s">
        <v>2</v>
      </c>
      <c r="B4" s="62"/>
      <c r="C4" s="62"/>
      <c r="D4" s="63"/>
      <c r="E4" s="64"/>
      <c r="F4" s="64"/>
      <c r="G4" s="64"/>
      <c r="H4" s="64"/>
      <c r="I4" s="64"/>
      <c r="P4" s="81" t="s">
        <v>156</v>
      </c>
    </row>
    <row r="5" s="1" customFormat="1" ht="19.5" customHeight="1" spans="1:16">
      <c r="A5" s="17" t="s">
        <v>337</v>
      </c>
      <c r="B5" s="12" t="s">
        <v>172</v>
      </c>
      <c r="C5" s="65"/>
      <c r="D5" s="66"/>
      <c r="E5" s="67" t="s">
        <v>338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82"/>
    </row>
    <row r="6" s="1" customFormat="1" ht="40.5" customHeight="1" spans="1:16">
      <c r="A6" s="69"/>
      <c r="B6" s="16" t="s">
        <v>32</v>
      </c>
      <c r="C6" s="11" t="s">
        <v>35</v>
      </c>
      <c r="D6" s="70" t="s">
        <v>339</v>
      </c>
      <c r="E6" s="70" t="s">
        <v>340</v>
      </c>
      <c r="F6" s="70" t="s">
        <v>341</v>
      </c>
      <c r="G6" s="70" t="s">
        <v>342</v>
      </c>
      <c r="H6" s="70" t="s">
        <v>343</v>
      </c>
      <c r="I6" s="70" t="s">
        <v>344</v>
      </c>
      <c r="J6" s="70" t="s">
        <v>345</v>
      </c>
      <c r="K6" s="70" t="s">
        <v>346</v>
      </c>
      <c r="L6" s="70" t="s">
        <v>347</v>
      </c>
      <c r="M6" s="83" t="s">
        <v>348</v>
      </c>
      <c r="N6" s="83" t="s">
        <v>349</v>
      </c>
      <c r="O6" s="84" t="s">
        <v>350</v>
      </c>
      <c r="P6" s="83" t="s">
        <v>351</v>
      </c>
    </row>
    <row r="7" s="1" customFormat="1" ht="19.5" customHeight="1" spans="1:16">
      <c r="A7" s="71">
        <v>1</v>
      </c>
      <c r="B7" s="71">
        <v>2</v>
      </c>
      <c r="C7" s="71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  <c r="O7" s="71">
        <v>15</v>
      </c>
      <c r="P7" s="69">
        <v>16</v>
      </c>
    </row>
    <row r="8" s="1" customFormat="1" ht="30" customHeight="1" spans="1:16">
      <c r="A8" s="31"/>
      <c r="B8" s="72"/>
      <c r="C8" s="72"/>
      <c r="D8" s="73"/>
      <c r="E8" s="74"/>
      <c r="F8" s="74"/>
      <c r="G8" s="74"/>
      <c r="H8" s="74"/>
      <c r="I8" s="74"/>
      <c r="J8" s="74"/>
      <c r="K8" s="74"/>
      <c r="L8" s="74"/>
      <c r="M8" s="85"/>
      <c r="N8" s="85"/>
      <c r="O8" s="85"/>
      <c r="P8" s="85"/>
    </row>
    <row r="9" s="1" customFormat="1" ht="30" customHeight="1" spans="1:16">
      <c r="A9" s="31"/>
      <c r="B9" s="72"/>
      <c r="C9" s="72"/>
      <c r="D9" s="73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25"/>
    </row>
    <row r="10" s="1" customFormat="1" ht="30" customHeight="1" spans="1:16">
      <c r="A10" s="76" t="s">
        <v>32</v>
      </c>
      <c r="B10" s="72"/>
      <c r="C10" s="72"/>
      <c r="D10" s="73"/>
      <c r="E10" s="74"/>
      <c r="F10" s="74"/>
      <c r="G10" s="74"/>
      <c r="H10" s="74"/>
      <c r="I10" s="74"/>
      <c r="J10" s="74"/>
      <c r="K10" s="74"/>
      <c r="L10" s="74"/>
      <c r="M10" s="85"/>
      <c r="N10" s="85"/>
      <c r="O10" s="85"/>
      <c r="P10" s="85"/>
    </row>
    <row r="11" s="1" customFormat="1" ht="15" spans="1:16">
      <c r="A11" s="77" t="s">
        <v>352</v>
      </c>
      <c r="B11" s="78"/>
      <c r="C11" s="78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8"/>
    </row>
    <row r="12" spans="1:23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</sheetData>
  <mergeCells count="7">
    <mergeCell ref="A3:P3"/>
    <mergeCell ref="A4:I4"/>
    <mergeCell ref="B5:D5"/>
    <mergeCell ref="E5:P5"/>
    <mergeCell ref="A11:P11"/>
    <mergeCell ref="A12:W12"/>
    <mergeCell ref="A5:A6"/>
  </mergeCells>
  <pageMargins left="0.75" right="0.75" top="1" bottom="1" header="0.5" footer="0.5"/>
  <pageSetup paperSize="9" orientation="portrait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ht="14.25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spans="10:10">
      <c r="J2" s="57" t="s">
        <v>353</v>
      </c>
    </row>
    <row r="3" ht="28.5" customHeight="1" spans="1:10">
      <c r="A3" s="48" t="s">
        <v>354</v>
      </c>
      <c r="B3" s="29"/>
      <c r="C3" s="29"/>
      <c r="D3" s="29"/>
      <c r="E3" s="29"/>
      <c r="F3" s="49"/>
      <c r="G3" s="29"/>
      <c r="H3" s="49"/>
      <c r="I3" s="49"/>
      <c r="J3" s="29"/>
    </row>
    <row r="4" ht="17.25" customHeight="1" spans="1:1">
      <c r="A4" s="6" t="s">
        <v>2</v>
      </c>
    </row>
    <row r="5" ht="44.25" customHeight="1" spans="1:10">
      <c r="A5" s="50" t="s">
        <v>261</v>
      </c>
      <c r="B5" s="50" t="s">
        <v>262</v>
      </c>
      <c r="C5" s="50" t="s">
        <v>263</v>
      </c>
      <c r="D5" s="50" t="s">
        <v>264</v>
      </c>
      <c r="E5" s="50" t="s">
        <v>265</v>
      </c>
      <c r="F5" s="51" t="s">
        <v>266</v>
      </c>
      <c r="G5" s="50" t="s">
        <v>267</v>
      </c>
      <c r="H5" s="51" t="s">
        <v>268</v>
      </c>
      <c r="I5" s="51" t="s">
        <v>269</v>
      </c>
      <c r="J5" s="50" t="s">
        <v>270</v>
      </c>
    </row>
    <row r="6" ht="14.25" customHeight="1" spans="1:10">
      <c r="A6" s="50">
        <v>1</v>
      </c>
      <c r="B6" s="50">
        <v>2</v>
      </c>
      <c r="C6" s="50">
        <v>3</v>
      </c>
      <c r="D6" s="50">
        <v>4</v>
      </c>
      <c r="E6" s="50">
        <v>5</v>
      </c>
      <c r="F6" s="51">
        <v>6</v>
      </c>
      <c r="G6" s="50">
        <v>7</v>
      </c>
      <c r="H6" s="51">
        <v>8</v>
      </c>
      <c r="I6" s="51">
        <v>9</v>
      </c>
      <c r="J6" s="50">
        <v>10</v>
      </c>
    </row>
    <row r="7" ht="33" customHeight="1" spans="1:10">
      <c r="A7" s="52"/>
      <c r="B7" s="53"/>
      <c r="C7" s="53"/>
      <c r="D7" s="53"/>
      <c r="E7" s="54"/>
      <c r="F7" s="55"/>
      <c r="G7" s="54"/>
      <c r="H7" s="55"/>
      <c r="I7" s="55"/>
      <c r="J7" s="54"/>
    </row>
    <row r="8" ht="33" customHeight="1" spans="1:10">
      <c r="A8" s="52"/>
      <c r="B8" s="56"/>
      <c r="C8" s="56"/>
      <c r="D8" s="56"/>
      <c r="E8" s="52"/>
      <c r="F8" s="56"/>
      <c r="G8" s="52"/>
      <c r="H8" s="56"/>
      <c r="I8" s="56"/>
      <c r="J8" s="52"/>
    </row>
    <row r="9" ht="18" customHeight="1" spans="1:10">
      <c r="A9" s="47" t="s">
        <v>352</v>
      </c>
      <c r="B9" s="47"/>
      <c r="C9" s="47"/>
      <c r="D9" s="47"/>
      <c r="E9" s="47"/>
      <c r="F9" s="47"/>
      <c r="G9" s="47"/>
      <c r="H9" s="47"/>
      <c r="I9" s="47"/>
      <c r="J9" s="47"/>
    </row>
  </sheetData>
  <mergeCells count="3">
    <mergeCell ref="A3:J3"/>
    <mergeCell ref="A4:H4"/>
    <mergeCell ref="A9:J9"/>
  </mergeCells>
  <pageMargins left="0.75" right="0.75" top="1" bottom="1" header="0.5" footer="0.5"/>
  <pageSetup paperSize="9" orientation="portrait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4.25" spans="1:8">
      <c r="A1" s="38"/>
      <c r="B1" s="38"/>
      <c r="C1" s="38"/>
      <c r="D1" s="38"/>
      <c r="E1" s="38"/>
      <c r="F1" s="38"/>
      <c r="G1" s="38"/>
      <c r="H1" s="38"/>
    </row>
    <row r="2" ht="18.75" customHeight="1" spans="1:8">
      <c r="A2" s="39"/>
      <c r="B2" s="39"/>
      <c r="C2" s="39"/>
      <c r="D2" s="39"/>
      <c r="E2" s="39"/>
      <c r="F2" s="39"/>
      <c r="G2" s="39"/>
      <c r="H2" s="40" t="s">
        <v>355</v>
      </c>
    </row>
    <row r="3" ht="30.65" customHeight="1" spans="1:8">
      <c r="A3" s="41" t="s">
        <v>356</v>
      </c>
      <c r="B3" s="41"/>
      <c r="C3" s="41"/>
      <c r="D3" s="41"/>
      <c r="E3" s="41"/>
      <c r="F3" s="41"/>
      <c r="G3" s="41"/>
      <c r="H3" s="41"/>
    </row>
    <row r="4" ht="18.75" customHeight="1" spans="1:8">
      <c r="A4" s="39" t="s">
        <v>2</v>
      </c>
      <c r="B4" s="39"/>
      <c r="C4" s="39"/>
      <c r="D4" s="39"/>
      <c r="E4" s="39"/>
      <c r="F4" s="39"/>
      <c r="G4" s="39"/>
      <c r="H4" s="39"/>
    </row>
    <row r="5" ht="18.75" customHeight="1" spans="1:8">
      <c r="A5" s="42" t="s">
        <v>165</v>
      </c>
      <c r="B5" s="42" t="s">
        <v>357</v>
      </c>
      <c r="C5" s="42" t="s">
        <v>358</v>
      </c>
      <c r="D5" s="42" t="s">
        <v>359</v>
      </c>
      <c r="E5" s="42" t="s">
        <v>360</v>
      </c>
      <c r="F5" s="42" t="s">
        <v>361</v>
      </c>
      <c r="G5" s="42"/>
      <c r="H5" s="42"/>
    </row>
    <row r="6" ht="18.75" customHeight="1" spans="1:8">
      <c r="A6" s="42"/>
      <c r="B6" s="42"/>
      <c r="C6" s="42"/>
      <c r="D6" s="42"/>
      <c r="E6" s="42"/>
      <c r="F6" s="42" t="s">
        <v>318</v>
      </c>
      <c r="G6" s="42" t="s">
        <v>362</v>
      </c>
      <c r="H6" s="42" t="s">
        <v>363</v>
      </c>
    </row>
    <row r="7" ht="18.75" customHeight="1" spans="1:8">
      <c r="A7" s="43" t="s">
        <v>148</v>
      </c>
      <c r="B7" s="43" t="s">
        <v>149</v>
      </c>
      <c r="C7" s="43" t="s">
        <v>150</v>
      </c>
      <c r="D7" s="43" t="s">
        <v>151</v>
      </c>
      <c r="E7" s="43" t="s">
        <v>152</v>
      </c>
      <c r="F7" s="43" t="s">
        <v>153</v>
      </c>
      <c r="G7" s="43" t="s">
        <v>364</v>
      </c>
      <c r="H7" s="43" t="s">
        <v>365</v>
      </c>
    </row>
    <row r="8" ht="32" customHeight="1" spans="1:8">
      <c r="A8" s="44"/>
      <c r="B8" s="44"/>
      <c r="C8" s="44"/>
      <c r="D8" s="44"/>
      <c r="E8" s="42"/>
      <c r="F8" s="45"/>
      <c r="G8" s="46"/>
      <c r="H8" s="46"/>
    </row>
    <row r="9" ht="32" customHeight="1" spans="1:8">
      <c r="A9" s="42" t="s">
        <v>32</v>
      </c>
      <c r="B9" s="42"/>
      <c r="C9" s="42"/>
      <c r="D9" s="42"/>
      <c r="E9" s="42"/>
      <c r="F9" s="45"/>
      <c r="G9" s="46"/>
      <c r="H9" s="46"/>
    </row>
    <row r="10" ht="14.25" spans="1:8">
      <c r="A10" s="47" t="s">
        <v>366</v>
      </c>
      <c r="B10" s="47"/>
      <c r="C10" s="47"/>
      <c r="D10" s="47"/>
      <c r="E10" s="47"/>
      <c r="F10" s="47"/>
      <c r="G10" s="47"/>
      <c r="H10" s="47"/>
    </row>
  </sheetData>
  <mergeCells count="9">
    <mergeCell ref="A3:H3"/>
    <mergeCell ref="F5:H5"/>
    <mergeCell ref="A9:E9"/>
    <mergeCell ref="A10:H10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 horizontalDpi="600" vertic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17" customWidth="1"/>
    <col min="4" max="4" width="18.5" customWidth="1"/>
    <col min="5" max="5" width="14.375" customWidth="1"/>
    <col min="6" max="6" width="14.25" customWidth="1"/>
    <col min="7" max="7" width="14.5" customWidth="1"/>
    <col min="8" max="8" width="13.125" customWidth="1"/>
    <col min="9" max="9" width="15.625" customWidth="1"/>
    <col min="10" max="11" width="16.875" customWidth="1"/>
  </cols>
  <sheetData>
    <row r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13.5" customHeight="1" spans="4:11">
      <c r="D2" s="3"/>
      <c r="E2" s="3"/>
      <c r="F2" s="3"/>
      <c r="G2" s="3"/>
      <c r="K2" s="4" t="s">
        <v>367</v>
      </c>
    </row>
    <row r="3" ht="27.75" customHeight="1" spans="1:11">
      <c r="A3" s="29" t="s">
        <v>368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ht="13.5" customHeight="1" spans="1:11">
      <c r="A4" s="6" t="s">
        <v>2</v>
      </c>
      <c r="B4" s="7"/>
      <c r="C4" s="7"/>
      <c r="D4" s="7"/>
      <c r="E4" s="7"/>
      <c r="F4" s="7"/>
      <c r="G4" s="7"/>
      <c r="H4" s="8"/>
      <c r="I4" s="8"/>
      <c r="J4" s="8"/>
      <c r="K4" s="9" t="s">
        <v>156</v>
      </c>
    </row>
    <row r="5" ht="21.75" customHeight="1" spans="1:11">
      <c r="A5" s="10" t="s">
        <v>243</v>
      </c>
      <c r="B5" s="10" t="s">
        <v>167</v>
      </c>
      <c r="C5" s="10" t="s">
        <v>244</v>
      </c>
      <c r="D5" s="11" t="s">
        <v>168</v>
      </c>
      <c r="E5" s="11" t="s">
        <v>169</v>
      </c>
      <c r="F5" s="11" t="s">
        <v>170</v>
      </c>
      <c r="G5" s="11" t="s">
        <v>171</v>
      </c>
      <c r="H5" s="17" t="s">
        <v>32</v>
      </c>
      <c r="I5" s="12" t="s">
        <v>369</v>
      </c>
      <c r="J5" s="13"/>
      <c r="K5" s="14"/>
    </row>
    <row r="6" ht="21.75" customHeight="1" spans="1:11">
      <c r="A6" s="15"/>
      <c r="B6" s="15"/>
      <c r="C6" s="15"/>
      <c r="D6" s="16"/>
      <c r="E6" s="16"/>
      <c r="F6" s="16"/>
      <c r="G6" s="16"/>
      <c r="H6" s="30"/>
      <c r="I6" s="11" t="s">
        <v>35</v>
      </c>
      <c r="J6" s="11" t="s">
        <v>36</v>
      </c>
      <c r="K6" s="11" t="s">
        <v>37</v>
      </c>
    </row>
    <row r="7" ht="40.5" customHeight="1" spans="1:11">
      <c r="A7" s="18"/>
      <c r="B7" s="18"/>
      <c r="C7" s="18"/>
      <c r="D7" s="19"/>
      <c r="E7" s="19"/>
      <c r="F7" s="19"/>
      <c r="G7" s="19"/>
      <c r="H7" s="20"/>
      <c r="I7" s="19" t="s">
        <v>34</v>
      </c>
      <c r="J7" s="19"/>
      <c r="K7" s="19"/>
    </row>
    <row r="8" ht="15" customHeight="1" spans="1:11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35">
        <v>10</v>
      </c>
      <c r="K8" s="35">
        <v>11</v>
      </c>
    </row>
    <row r="9" s="1" customFormat="1" ht="39" customHeight="1" spans="1:11">
      <c r="A9" s="31"/>
      <c r="B9" s="23" t="s">
        <v>370</v>
      </c>
      <c r="C9" s="31"/>
      <c r="D9" s="31"/>
      <c r="E9" s="31"/>
      <c r="F9" s="31"/>
      <c r="G9" s="31"/>
      <c r="H9" s="24">
        <v>1100</v>
      </c>
      <c r="I9" s="24">
        <v>1100</v>
      </c>
      <c r="J9" s="24"/>
      <c r="K9" s="36"/>
    </row>
    <row r="10" s="1" customFormat="1" ht="39" customHeight="1" spans="1:11">
      <c r="A10" s="23" t="s">
        <v>248</v>
      </c>
      <c r="B10" s="23" t="s">
        <v>370</v>
      </c>
      <c r="C10" s="23" t="s">
        <v>47</v>
      </c>
      <c r="D10" s="23" t="s">
        <v>79</v>
      </c>
      <c r="E10" s="23" t="s">
        <v>80</v>
      </c>
      <c r="F10" s="23" t="s">
        <v>220</v>
      </c>
      <c r="G10" s="23" t="s">
        <v>221</v>
      </c>
      <c r="H10" s="24">
        <v>1100</v>
      </c>
      <c r="I10" s="24">
        <v>1100</v>
      </c>
      <c r="J10" s="24"/>
      <c r="K10" s="37"/>
    </row>
    <row r="11" s="1" customFormat="1" ht="39" customHeight="1" spans="1:11">
      <c r="A11" s="32" t="s">
        <v>104</v>
      </c>
      <c r="B11" s="33"/>
      <c r="C11" s="33"/>
      <c r="D11" s="33"/>
      <c r="E11" s="33"/>
      <c r="F11" s="33"/>
      <c r="G11" s="33"/>
      <c r="H11" s="24">
        <v>1100</v>
      </c>
      <c r="I11" s="24">
        <v>1100</v>
      </c>
      <c r="J11" s="24"/>
      <c r="K11" s="37"/>
    </row>
    <row r="12" spans="1:1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</row>
  </sheetData>
  <mergeCells count="16">
    <mergeCell ref="A3:K3"/>
    <mergeCell ref="A4:G4"/>
    <mergeCell ref="I5:K5"/>
    <mergeCell ref="A11:G11"/>
    <mergeCell ref="A12:K12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 horizontalDpi="600" vertic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 outlineLevelCol="6"/>
  <cols>
    <col min="1" max="1" width="31" customWidth="1"/>
    <col min="2" max="2" width="21.375" customWidth="1"/>
    <col min="3" max="3" width="23" customWidth="1"/>
    <col min="4" max="4" width="14.125" customWidth="1"/>
    <col min="5" max="7" width="20.875" customWidth="1"/>
  </cols>
  <sheetData>
    <row r="1" spans="1:7">
      <c r="A1" s="2"/>
      <c r="B1" s="2"/>
      <c r="C1" s="2"/>
      <c r="D1" s="2"/>
      <c r="E1" s="2"/>
      <c r="F1" s="2"/>
      <c r="G1" s="2"/>
    </row>
    <row r="2" ht="13.5" customHeight="1" spans="4:7">
      <c r="D2" s="3"/>
      <c r="G2" s="4" t="s">
        <v>371</v>
      </c>
    </row>
    <row r="3" ht="27.75" customHeight="1" spans="1:7">
      <c r="A3" s="5" t="s">
        <v>372</v>
      </c>
      <c r="B3" s="5"/>
      <c r="C3" s="5"/>
      <c r="D3" s="5"/>
      <c r="E3" s="5"/>
      <c r="F3" s="5"/>
      <c r="G3" s="5"/>
    </row>
    <row r="4" ht="13.5" customHeight="1" spans="1:7">
      <c r="A4" s="6" t="s">
        <v>2</v>
      </c>
      <c r="B4" s="7"/>
      <c r="C4" s="7"/>
      <c r="D4" s="7"/>
      <c r="E4" s="8"/>
      <c r="F4" s="8"/>
      <c r="G4" s="9" t="s">
        <v>156</v>
      </c>
    </row>
    <row r="5" ht="21.75" customHeight="1" spans="1:7">
      <c r="A5" s="10" t="s">
        <v>244</v>
      </c>
      <c r="B5" s="10" t="s">
        <v>243</v>
      </c>
      <c r="C5" s="10" t="s">
        <v>167</v>
      </c>
      <c r="D5" s="11" t="s">
        <v>373</v>
      </c>
      <c r="E5" s="12" t="s">
        <v>35</v>
      </c>
      <c r="F5" s="13"/>
      <c r="G5" s="14"/>
    </row>
    <row r="6" ht="21.75" customHeight="1" spans="1:7">
      <c r="A6" s="15"/>
      <c r="B6" s="15"/>
      <c r="C6" s="15"/>
      <c r="D6" s="16"/>
      <c r="E6" s="17" t="s">
        <v>374</v>
      </c>
      <c r="F6" s="11" t="s">
        <v>375</v>
      </c>
      <c r="G6" s="11" t="s">
        <v>376</v>
      </c>
    </row>
    <row r="7" ht="40.5" customHeight="1" spans="1:7">
      <c r="A7" s="18"/>
      <c r="B7" s="18"/>
      <c r="C7" s="18"/>
      <c r="D7" s="19"/>
      <c r="E7" s="20"/>
      <c r="F7" s="19" t="s">
        <v>34</v>
      </c>
      <c r="G7" s="19"/>
    </row>
    <row r="8" ht="15" customHeight="1" spans="1:7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</row>
    <row r="9" s="1" customFormat="1" ht="30" customHeight="1" spans="1:7">
      <c r="A9" s="22" t="s">
        <v>47</v>
      </c>
      <c r="B9" s="23"/>
      <c r="C9" s="23"/>
      <c r="D9" s="23"/>
      <c r="E9" s="24">
        <v>500000</v>
      </c>
      <c r="F9" s="24"/>
      <c r="G9" s="24"/>
    </row>
    <row r="10" s="1" customFormat="1" ht="30" customHeight="1" spans="1:7">
      <c r="A10" s="25"/>
      <c r="B10" s="23" t="s">
        <v>377</v>
      </c>
      <c r="C10" s="23" t="s">
        <v>255</v>
      </c>
      <c r="D10" s="23" t="s">
        <v>378</v>
      </c>
      <c r="E10" s="24">
        <v>500000</v>
      </c>
      <c r="F10" s="24"/>
      <c r="G10" s="24"/>
    </row>
    <row r="11" s="1" customFormat="1" ht="30" customHeight="1" spans="1:7">
      <c r="A11" s="26" t="s">
        <v>32</v>
      </c>
      <c r="B11" s="27"/>
      <c r="C11" s="27"/>
      <c r="D11" s="28"/>
      <c r="E11" s="24">
        <v>500000</v>
      </c>
      <c r="F11" s="24"/>
      <c r="G11" s="24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pane ySplit="1" topLeftCell="A2" activePane="bottomLeft" state="frozen"/>
      <selection/>
      <selection pane="bottomLeft" activeCell="D22" sqref="D22"/>
    </sheetView>
  </sheetViews>
  <sheetFormatPr defaultColWidth="8" defaultRowHeight="14.25" customHeight="1"/>
  <cols>
    <col min="1" max="1" width="10.875" customWidth="1"/>
    <col min="2" max="2" width="13.125" customWidth="1"/>
    <col min="3" max="5" width="11.75" customWidth="1"/>
    <col min="6" max="8" width="8.5" customWidth="1"/>
    <col min="9" max="9" width="16.175" customWidth="1"/>
    <col min="10" max="13" width="9.5" customWidth="1"/>
    <col min="14" max="14" width="12.125" customWidth="1"/>
    <col min="15" max="19" width="8.5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2" customHeight="1" spans="1:18">
      <c r="A2" s="172"/>
      <c r="J2" s="186"/>
      <c r="R2" s="4" t="s">
        <v>28</v>
      </c>
    </row>
    <row r="3" ht="36" customHeight="1" spans="1:19">
      <c r="A3" s="173" t="s">
        <v>29</v>
      </c>
      <c r="B3" s="29"/>
      <c r="C3" s="29"/>
      <c r="D3" s="29"/>
      <c r="E3" s="29"/>
      <c r="F3" s="29"/>
      <c r="G3" s="29"/>
      <c r="H3" s="29"/>
      <c r="I3" s="29"/>
      <c r="J3" s="49"/>
      <c r="K3" s="29"/>
      <c r="L3" s="29"/>
      <c r="M3" s="29"/>
      <c r="N3" s="29"/>
      <c r="O3" s="29"/>
      <c r="P3" s="29"/>
      <c r="Q3" s="29"/>
      <c r="R3" s="29"/>
      <c r="S3" s="29"/>
    </row>
    <row r="4" ht="20.25" customHeight="1" spans="1:19">
      <c r="A4" s="77" t="s">
        <v>2</v>
      </c>
      <c r="B4" s="8"/>
      <c r="C4" s="8"/>
      <c r="D4" s="8"/>
      <c r="E4" s="8"/>
      <c r="F4" s="8"/>
      <c r="G4" s="8"/>
      <c r="H4" s="8"/>
      <c r="I4" s="8"/>
      <c r="J4" s="187"/>
      <c r="K4" s="8"/>
      <c r="L4" s="8"/>
      <c r="M4" s="8"/>
      <c r="N4" s="9"/>
      <c r="O4" s="9"/>
      <c r="P4" s="9"/>
      <c r="Q4" s="9"/>
      <c r="R4" s="9" t="s">
        <v>3</v>
      </c>
      <c r="S4" s="9" t="s">
        <v>3</v>
      </c>
    </row>
    <row r="5" ht="18.75" customHeight="1" spans="1:19">
      <c r="A5" s="174" t="s">
        <v>30</v>
      </c>
      <c r="B5" s="175" t="s">
        <v>31</v>
      </c>
      <c r="C5" s="175" t="s">
        <v>32</v>
      </c>
      <c r="D5" s="176" t="s">
        <v>33</v>
      </c>
      <c r="E5" s="177"/>
      <c r="F5" s="177"/>
      <c r="G5" s="177"/>
      <c r="H5" s="177"/>
      <c r="I5" s="177"/>
      <c r="J5" s="188"/>
      <c r="K5" s="177"/>
      <c r="L5" s="177"/>
      <c r="M5" s="177"/>
      <c r="N5" s="189"/>
      <c r="O5" s="189" t="s">
        <v>21</v>
      </c>
      <c r="P5" s="189"/>
      <c r="Q5" s="189"/>
      <c r="R5" s="189"/>
      <c r="S5" s="189"/>
    </row>
    <row r="6" ht="18" customHeight="1" spans="1:19">
      <c r="A6" s="178"/>
      <c r="B6" s="179"/>
      <c r="C6" s="179"/>
      <c r="D6" s="179" t="s">
        <v>34</v>
      </c>
      <c r="E6" s="179" t="s">
        <v>35</v>
      </c>
      <c r="F6" s="179" t="s">
        <v>36</v>
      </c>
      <c r="G6" s="179" t="s">
        <v>37</v>
      </c>
      <c r="H6" s="179" t="s">
        <v>38</v>
      </c>
      <c r="I6" s="190" t="s">
        <v>39</v>
      </c>
      <c r="J6" s="191"/>
      <c r="K6" s="190" t="s">
        <v>40</v>
      </c>
      <c r="L6" s="190" t="s">
        <v>41</v>
      </c>
      <c r="M6" s="190" t="s">
        <v>42</v>
      </c>
      <c r="N6" s="192" t="s">
        <v>43</v>
      </c>
      <c r="O6" s="193" t="s">
        <v>34</v>
      </c>
      <c r="P6" s="193" t="s">
        <v>35</v>
      </c>
      <c r="Q6" s="193" t="s">
        <v>36</v>
      </c>
      <c r="R6" s="193" t="s">
        <v>37</v>
      </c>
      <c r="S6" s="193" t="s">
        <v>44</v>
      </c>
    </row>
    <row r="7" ht="45" customHeight="1" spans="1:19">
      <c r="A7" s="180"/>
      <c r="B7" s="181"/>
      <c r="C7" s="181"/>
      <c r="D7" s="181"/>
      <c r="E7" s="181"/>
      <c r="F7" s="181"/>
      <c r="G7" s="181"/>
      <c r="H7" s="181"/>
      <c r="I7" s="194" t="s">
        <v>34</v>
      </c>
      <c r="J7" s="194" t="s">
        <v>45</v>
      </c>
      <c r="K7" s="194" t="s">
        <v>40</v>
      </c>
      <c r="L7" s="194" t="s">
        <v>41</v>
      </c>
      <c r="M7" s="194" t="s">
        <v>42</v>
      </c>
      <c r="N7" s="194" t="s">
        <v>43</v>
      </c>
      <c r="O7" s="194"/>
      <c r="P7" s="194"/>
      <c r="Q7" s="194"/>
      <c r="R7" s="194"/>
      <c r="S7" s="194"/>
    </row>
    <row r="8" ht="16.5" customHeight="1" spans="1:19">
      <c r="A8" s="182">
        <v>1</v>
      </c>
      <c r="B8" s="21">
        <v>2</v>
      </c>
      <c r="C8" s="21">
        <v>3</v>
      </c>
      <c r="D8" s="21">
        <v>4</v>
      </c>
      <c r="E8" s="182">
        <v>5</v>
      </c>
      <c r="F8" s="21">
        <v>6</v>
      </c>
      <c r="G8" s="21">
        <v>7</v>
      </c>
      <c r="H8" s="182">
        <v>8</v>
      </c>
      <c r="I8" s="21">
        <v>9</v>
      </c>
      <c r="J8" s="35">
        <v>10</v>
      </c>
      <c r="K8" s="35">
        <v>11</v>
      </c>
      <c r="L8" s="19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</row>
    <row r="9" ht="29" customHeight="1" spans="1:19">
      <c r="A9" s="183" t="s">
        <v>46</v>
      </c>
      <c r="B9" s="183" t="s">
        <v>47</v>
      </c>
      <c r="C9" s="128">
        <v>7121288.04</v>
      </c>
      <c r="D9" s="143">
        <v>7121288.04</v>
      </c>
      <c r="E9" s="102">
        <v>6121288.04</v>
      </c>
      <c r="F9" s="102"/>
      <c r="G9" s="102"/>
      <c r="H9" s="102"/>
      <c r="I9" s="102">
        <v>1000000</v>
      </c>
      <c r="J9" s="102"/>
      <c r="K9" s="102"/>
      <c r="L9" s="102"/>
      <c r="M9" s="102"/>
      <c r="N9" s="102">
        <v>1000000</v>
      </c>
      <c r="O9" s="102"/>
      <c r="P9" s="102"/>
      <c r="Q9" s="102"/>
      <c r="R9" s="102"/>
      <c r="S9" s="102"/>
    </row>
    <row r="10" ht="29" customHeight="1" spans="1:19">
      <c r="A10" s="184" t="s">
        <v>32</v>
      </c>
      <c r="B10" s="185"/>
      <c r="C10" s="143">
        <v>7121288.04</v>
      </c>
      <c r="D10" s="143">
        <v>7121288.04</v>
      </c>
      <c r="E10" s="102">
        <v>6121288.04</v>
      </c>
      <c r="F10" s="102"/>
      <c r="G10" s="102"/>
      <c r="H10" s="102"/>
      <c r="I10" s="102">
        <v>1000000</v>
      </c>
      <c r="J10" s="102"/>
      <c r="K10" s="102"/>
      <c r="L10" s="102"/>
      <c r="M10" s="102"/>
      <c r="N10" s="102">
        <v>1000000</v>
      </c>
      <c r="O10" s="102"/>
      <c r="P10" s="102"/>
      <c r="Q10" s="102"/>
      <c r="R10" s="102"/>
      <c r="S10" s="102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1" width="14.275" customWidth="1"/>
    <col min="2" max="2" width="30" customWidth="1"/>
    <col min="3" max="6" width="14.375" customWidth="1"/>
    <col min="7" max="9" width="9.125" customWidth="1"/>
    <col min="10" max="10" width="12.375" customWidth="1"/>
    <col min="11" max="14" width="10.875" customWidth="1"/>
    <col min="15" max="15" width="11.375" customWidth="1"/>
    <col min="16" max="17" width="9.25"/>
  </cols>
  <sheetData>
    <row r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.75" customHeight="1" spans="15:15">
      <c r="O2" s="59" t="s">
        <v>48</v>
      </c>
    </row>
    <row r="3" ht="28.5" customHeight="1" spans="1:15">
      <c r="A3" s="29" t="s">
        <v>49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ht="15" customHeight="1" spans="1:15">
      <c r="A4" s="123" t="s">
        <v>2</v>
      </c>
      <c r="B4" s="124"/>
      <c r="C4" s="62"/>
      <c r="D4" s="62"/>
      <c r="E4" s="62"/>
      <c r="F4" s="62"/>
      <c r="G4" s="8"/>
      <c r="H4" s="62"/>
      <c r="I4" s="62"/>
      <c r="J4" s="8"/>
      <c r="K4" s="62"/>
      <c r="L4" s="62"/>
      <c r="M4" s="8"/>
      <c r="N4" s="8"/>
      <c r="O4" s="125" t="s">
        <v>3</v>
      </c>
    </row>
    <row r="5" ht="18.75" customHeight="1" spans="1:15">
      <c r="A5" s="11" t="s">
        <v>50</v>
      </c>
      <c r="B5" s="11" t="s">
        <v>51</v>
      </c>
      <c r="C5" s="17" t="s">
        <v>32</v>
      </c>
      <c r="D5" s="126" t="s">
        <v>35</v>
      </c>
      <c r="E5" s="126"/>
      <c r="F5" s="126"/>
      <c r="G5" s="168" t="s">
        <v>36</v>
      </c>
      <c r="H5" s="11" t="s">
        <v>37</v>
      </c>
      <c r="I5" s="11" t="s">
        <v>52</v>
      </c>
      <c r="J5" s="12" t="s">
        <v>53</v>
      </c>
      <c r="K5" s="91" t="s">
        <v>54</v>
      </c>
      <c r="L5" s="91" t="s">
        <v>55</v>
      </c>
      <c r="M5" s="91" t="s">
        <v>56</v>
      </c>
      <c r="N5" s="91" t="s">
        <v>57</v>
      </c>
      <c r="O5" s="107" t="s">
        <v>58</v>
      </c>
    </row>
    <row r="6" ht="30" customHeight="1" spans="1:15">
      <c r="A6" s="20"/>
      <c r="B6" s="20"/>
      <c r="C6" s="20"/>
      <c r="D6" s="126" t="s">
        <v>34</v>
      </c>
      <c r="E6" s="126" t="s">
        <v>59</v>
      </c>
      <c r="F6" s="126" t="s">
        <v>60</v>
      </c>
      <c r="G6" s="20"/>
      <c r="H6" s="20"/>
      <c r="I6" s="20"/>
      <c r="J6" s="126" t="s">
        <v>34</v>
      </c>
      <c r="K6" s="83" t="s">
        <v>54</v>
      </c>
      <c r="L6" s="83" t="s">
        <v>55</v>
      </c>
      <c r="M6" s="83" t="s">
        <v>56</v>
      </c>
      <c r="N6" s="83" t="s">
        <v>57</v>
      </c>
      <c r="O6" s="83" t="s">
        <v>58</v>
      </c>
    </row>
    <row r="7" ht="16.5" customHeight="1" spans="1:15">
      <c r="A7" s="126">
        <v>1</v>
      </c>
      <c r="B7" s="126">
        <v>2</v>
      </c>
      <c r="C7" s="126">
        <v>3</v>
      </c>
      <c r="D7" s="126">
        <v>4</v>
      </c>
      <c r="E7" s="126">
        <v>5</v>
      </c>
      <c r="F7" s="126">
        <v>6</v>
      </c>
      <c r="G7" s="126">
        <v>7</v>
      </c>
      <c r="H7" s="51">
        <v>8</v>
      </c>
      <c r="I7" s="51">
        <v>9</v>
      </c>
      <c r="J7" s="51">
        <v>10</v>
      </c>
      <c r="K7" s="51">
        <v>11</v>
      </c>
      <c r="L7" s="51">
        <v>12</v>
      </c>
      <c r="M7" s="51">
        <v>13</v>
      </c>
      <c r="N7" s="51">
        <v>14</v>
      </c>
      <c r="O7" s="126">
        <v>15</v>
      </c>
    </row>
    <row r="8" s="1" customFormat="1" ht="19" customHeight="1" spans="1:15">
      <c r="A8" s="169" t="s">
        <v>61</v>
      </c>
      <c r="B8" s="169" t="s">
        <v>62</v>
      </c>
      <c r="C8" s="46">
        <v>5327649.44</v>
      </c>
      <c r="D8" s="46">
        <v>4327649.44</v>
      </c>
      <c r="E8" s="46">
        <v>3827649.44</v>
      </c>
      <c r="F8" s="46">
        <v>500000</v>
      </c>
      <c r="G8" s="46"/>
      <c r="H8" s="46"/>
      <c r="I8" s="46"/>
      <c r="J8" s="46">
        <v>1000000</v>
      </c>
      <c r="K8" s="46"/>
      <c r="L8" s="46"/>
      <c r="M8" s="46"/>
      <c r="N8" s="46"/>
      <c r="O8" s="46">
        <v>1000000</v>
      </c>
    </row>
    <row r="9" s="1" customFormat="1" ht="19" customHeight="1" spans="1:15">
      <c r="A9" s="170" t="s">
        <v>63</v>
      </c>
      <c r="B9" s="170" t="s">
        <v>64</v>
      </c>
      <c r="C9" s="46">
        <v>5327649.44</v>
      </c>
      <c r="D9" s="46">
        <v>4327649.44</v>
      </c>
      <c r="E9" s="46">
        <v>3827649.44</v>
      </c>
      <c r="F9" s="46">
        <v>500000</v>
      </c>
      <c r="G9" s="46"/>
      <c r="H9" s="46"/>
      <c r="I9" s="46"/>
      <c r="J9" s="46">
        <v>1000000</v>
      </c>
      <c r="K9" s="46"/>
      <c r="L9" s="46"/>
      <c r="M9" s="46"/>
      <c r="N9" s="46"/>
      <c r="O9" s="46">
        <v>1000000</v>
      </c>
    </row>
    <row r="10" s="1" customFormat="1" ht="19" customHeight="1" spans="1:15">
      <c r="A10" s="171" t="s">
        <v>65</v>
      </c>
      <c r="B10" s="171" t="s">
        <v>66</v>
      </c>
      <c r="C10" s="46">
        <v>5327649.44</v>
      </c>
      <c r="D10" s="46">
        <v>4327649.44</v>
      </c>
      <c r="E10" s="46">
        <v>3827649.44</v>
      </c>
      <c r="F10" s="46">
        <v>500000</v>
      </c>
      <c r="G10" s="46"/>
      <c r="H10" s="46"/>
      <c r="I10" s="46"/>
      <c r="J10" s="46">
        <v>1000000</v>
      </c>
      <c r="K10" s="46"/>
      <c r="L10" s="46"/>
      <c r="M10" s="46"/>
      <c r="N10" s="46"/>
      <c r="O10" s="46">
        <v>1000000</v>
      </c>
    </row>
    <row r="11" s="1" customFormat="1" ht="19" customHeight="1" spans="1:15">
      <c r="A11" s="169" t="s">
        <v>67</v>
      </c>
      <c r="B11" s="169" t="s">
        <v>68</v>
      </c>
      <c r="C11" s="46">
        <v>1157008</v>
      </c>
      <c r="D11" s="46">
        <v>1157008</v>
      </c>
      <c r="E11" s="46">
        <v>1157008</v>
      </c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="1" customFormat="1" ht="19" customHeight="1" spans="1:15">
      <c r="A12" s="170" t="s">
        <v>69</v>
      </c>
      <c r="B12" s="170" t="s">
        <v>70</v>
      </c>
      <c r="C12" s="46">
        <v>844562.25</v>
      </c>
      <c r="D12" s="46">
        <v>844562.25</v>
      </c>
      <c r="E12" s="46">
        <v>844562.25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="1" customFormat="1" ht="19" customHeight="1" spans="1:15">
      <c r="A13" s="171" t="s">
        <v>71</v>
      </c>
      <c r="B13" s="171" t="s">
        <v>72</v>
      </c>
      <c r="C13" s="46">
        <v>11400</v>
      </c>
      <c r="D13" s="46">
        <v>11400</v>
      </c>
      <c r="E13" s="46">
        <v>11400</v>
      </c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="1" customFormat="1" ht="19" customHeight="1" spans="1:15">
      <c r="A14" s="171" t="s">
        <v>73</v>
      </c>
      <c r="B14" s="171" t="s">
        <v>74</v>
      </c>
      <c r="C14" s="46">
        <v>593162.25</v>
      </c>
      <c r="D14" s="46">
        <v>593162.25</v>
      </c>
      <c r="E14" s="46">
        <v>593162.25</v>
      </c>
      <c r="F14" s="46"/>
      <c r="G14" s="46"/>
      <c r="H14" s="46"/>
      <c r="I14" s="46"/>
      <c r="J14" s="46"/>
      <c r="K14" s="46"/>
      <c r="L14" s="46"/>
      <c r="M14" s="46"/>
      <c r="N14" s="46"/>
      <c r="O14" s="46"/>
    </row>
    <row r="15" s="1" customFormat="1" ht="19" customHeight="1" spans="1:15">
      <c r="A15" s="171" t="s">
        <v>75</v>
      </c>
      <c r="B15" s="171" t="s">
        <v>76</v>
      </c>
      <c r="C15" s="46">
        <v>240000</v>
      </c>
      <c r="D15" s="46">
        <v>240000</v>
      </c>
      <c r="E15" s="46">
        <v>240000</v>
      </c>
      <c r="F15" s="46"/>
      <c r="G15" s="46"/>
      <c r="H15" s="46"/>
      <c r="I15" s="46"/>
      <c r="J15" s="46"/>
      <c r="K15" s="46"/>
      <c r="L15" s="46"/>
      <c r="M15" s="46"/>
      <c r="N15" s="46"/>
      <c r="O15" s="46"/>
    </row>
    <row r="16" s="1" customFormat="1" ht="19" customHeight="1" spans="1:15">
      <c r="A16" s="170" t="s">
        <v>77</v>
      </c>
      <c r="B16" s="170" t="s">
        <v>78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</row>
    <row r="17" s="1" customFormat="1" ht="19" customHeight="1" spans="1:15">
      <c r="A17" s="171" t="s">
        <v>79</v>
      </c>
      <c r="B17" s="171" t="s">
        <v>80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</row>
    <row r="18" s="1" customFormat="1" ht="19" customHeight="1" spans="1:15">
      <c r="A18" s="170" t="s">
        <v>81</v>
      </c>
      <c r="B18" s="170" t="s">
        <v>82</v>
      </c>
      <c r="C18" s="46">
        <v>16632</v>
      </c>
      <c r="D18" s="46">
        <v>16632</v>
      </c>
      <c r="E18" s="46">
        <v>16632</v>
      </c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="1" customFormat="1" ht="19" customHeight="1" spans="1:15">
      <c r="A19" s="171" t="s">
        <v>83</v>
      </c>
      <c r="B19" s="171" t="s">
        <v>84</v>
      </c>
      <c r="C19" s="46">
        <v>16632</v>
      </c>
      <c r="D19" s="46">
        <v>16632</v>
      </c>
      <c r="E19" s="46">
        <v>16632</v>
      </c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="1" customFormat="1" ht="19" customHeight="1" spans="1:15">
      <c r="A20" s="170" t="s">
        <v>85</v>
      </c>
      <c r="B20" s="170" t="s">
        <v>86</v>
      </c>
      <c r="C20" s="46">
        <v>295813.75</v>
      </c>
      <c r="D20" s="46">
        <v>295813.75</v>
      </c>
      <c r="E20" s="46">
        <v>295813.75</v>
      </c>
      <c r="F20" s="46"/>
      <c r="G20" s="46"/>
      <c r="H20" s="46"/>
      <c r="I20" s="46"/>
      <c r="J20" s="46"/>
      <c r="K20" s="46"/>
      <c r="L20" s="46"/>
      <c r="M20" s="46"/>
      <c r="N20" s="46"/>
      <c r="O20" s="46"/>
    </row>
    <row r="21" s="1" customFormat="1" ht="19" customHeight="1" spans="1:15">
      <c r="A21" s="171" t="s">
        <v>87</v>
      </c>
      <c r="B21" s="171" t="s">
        <v>86</v>
      </c>
      <c r="C21" s="46">
        <v>295813.75</v>
      </c>
      <c r="D21" s="46">
        <v>295813.75</v>
      </c>
      <c r="E21" s="46">
        <v>295813.75</v>
      </c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2" s="1" customFormat="1" ht="19" customHeight="1" spans="1:15">
      <c r="A22" s="169" t="s">
        <v>88</v>
      </c>
      <c r="B22" s="169" t="s">
        <v>89</v>
      </c>
      <c r="C22" s="46">
        <v>247918.92</v>
      </c>
      <c r="D22" s="46">
        <v>247918.92</v>
      </c>
      <c r="E22" s="46">
        <v>247918.92</v>
      </c>
      <c r="F22" s="46"/>
      <c r="G22" s="46"/>
      <c r="H22" s="46"/>
      <c r="I22" s="46"/>
      <c r="J22" s="46"/>
      <c r="K22" s="46"/>
      <c r="L22" s="46"/>
      <c r="M22" s="46"/>
      <c r="N22" s="46"/>
      <c r="O22" s="46"/>
    </row>
    <row r="23" s="1" customFormat="1" ht="19" customHeight="1" spans="1:15">
      <c r="A23" s="170" t="s">
        <v>90</v>
      </c>
      <c r="B23" s="170" t="s">
        <v>91</v>
      </c>
      <c r="C23" s="46">
        <v>247918.92</v>
      </c>
      <c r="D23" s="46">
        <v>247918.92</v>
      </c>
      <c r="E23" s="46">
        <v>247918.92</v>
      </c>
      <c r="F23" s="46"/>
      <c r="G23" s="46"/>
      <c r="H23" s="46"/>
      <c r="I23" s="46"/>
      <c r="J23" s="46"/>
      <c r="K23" s="46"/>
      <c r="L23" s="46"/>
      <c r="M23" s="46"/>
      <c r="N23" s="46"/>
      <c r="O23" s="46"/>
    </row>
    <row r="24" s="1" customFormat="1" ht="19" customHeight="1" spans="1:15">
      <c r="A24" s="171" t="s">
        <v>92</v>
      </c>
      <c r="B24" s="171" t="s">
        <v>93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</row>
    <row r="25" s="1" customFormat="1" ht="19" customHeight="1" spans="1:15">
      <c r="A25" s="171" t="s">
        <v>94</v>
      </c>
      <c r="B25" s="171" t="s">
        <v>95</v>
      </c>
      <c r="C25" s="46">
        <v>234961.86</v>
      </c>
      <c r="D25" s="46">
        <v>234961.86</v>
      </c>
      <c r="E25" s="46">
        <v>234961.86</v>
      </c>
      <c r="F25" s="46"/>
      <c r="G25" s="46"/>
      <c r="H25" s="46"/>
      <c r="I25" s="46"/>
      <c r="J25" s="46"/>
      <c r="K25" s="46"/>
      <c r="L25" s="46"/>
      <c r="M25" s="46"/>
      <c r="N25" s="46"/>
      <c r="O25" s="46"/>
    </row>
    <row r="26" s="1" customFormat="1" ht="19" customHeight="1" spans="1:15">
      <c r="A26" s="171" t="s">
        <v>96</v>
      </c>
      <c r="B26" s="171" t="s">
        <v>97</v>
      </c>
      <c r="C26" s="46">
        <v>12957.06</v>
      </c>
      <c r="D26" s="46">
        <v>12957.06</v>
      </c>
      <c r="E26" s="46">
        <v>12957.06</v>
      </c>
      <c r="F26" s="46"/>
      <c r="G26" s="46"/>
      <c r="H26" s="46"/>
      <c r="I26" s="46"/>
      <c r="J26" s="46"/>
      <c r="K26" s="46"/>
      <c r="L26" s="46"/>
      <c r="M26" s="46"/>
      <c r="N26" s="46"/>
      <c r="O26" s="46"/>
    </row>
    <row r="27" s="1" customFormat="1" ht="19" customHeight="1" spans="1:15">
      <c r="A27" s="169" t="s">
        <v>98</v>
      </c>
      <c r="B27" s="169" t="s">
        <v>99</v>
      </c>
      <c r="C27" s="46">
        <v>388711.68</v>
      </c>
      <c r="D27" s="46">
        <v>388711.68</v>
      </c>
      <c r="E27" s="46">
        <v>388711.68</v>
      </c>
      <c r="F27" s="46"/>
      <c r="G27" s="46"/>
      <c r="H27" s="46"/>
      <c r="I27" s="46"/>
      <c r="J27" s="46"/>
      <c r="K27" s="46"/>
      <c r="L27" s="46"/>
      <c r="M27" s="46"/>
      <c r="N27" s="46"/>
      <c r="O27" s="46"/>
    </row>
    <row r="28" s="1" customFormat="1" ht="19" customHeight="1" spans="1:15">
      <c r="A28" s="170" t="s">
        <v>100</v>
      </c>
      <c r="B28" s="170" t="s">
        <v>101</v>
      </c>
      <c r="C28" s="46">
        <v>388711.68</v>
      </c>
      <c r="D28" s="46">
        <v>388711.68</v>
      </c>
      <c r="E28" s="46">
        <v>388711.68</v>
      </c>
      <c r="F28" s="46"/>
      <c r="G28" s="46"/>
      <c r="H28" s="46"/>
      <c r="I28" s="46"/>
      <c r="J28" s="46"/>
      <c r="K28" s="46"/>
      <c r="L28" s="46"/>
      <c r="M28" s="46"/>
      <c r="N28" s="46"/>
      <c r="O28" s="46"/>
    </row>
    <row r="29" s="1" customFormat="1" ht="19" customHeight="1" spans="1:15">
      <c r="A29" s="171" t="s">
        <v>102</v>
      </c>
      <c r="B29" s="171" t="s">
        <v>103</v>
      </c>
      <c r="C29" s="46">
        <v>388711.68</v>
      </c>
      <c r="D29" s="46">
        <v>388711.68</v>
      </c>
      <c r="E29" s="46">
        <v>388711.68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</row>
    <row r="30" ht="17.25" customHeight="1" spans="1:15">
      <c r="A30" s="129" t="s">
        <v>104</v>
      </c>
      <c r="B30" s="130" t="s">
        <v>104</v>
      </c>
      <c r="C30" s="143">
        <v>7121288.04</v>
      </c>
      <c r="D30" s="143">
        <v>6121288.04</v>
      </c>
      <c r="E30" s="143">
        <v>5621288.04</v>
      </c>
      <c r="F30" s="143">
        <v>500000</v>
      </c>
      <c r="G30" s="102"/>
      <c r="H30" s="143"/>
      <c r="I30" s="143"/>
      <c r="J30" s="143">
        <v>1000000</v>
      </c>
      <c r="K30" s="143"/>
      <c r="L30" s="143"/>
      <c r="M30" s="102"/>
      <c r="N30" s="143"/>
      <c r="O30" s="143">
        <v>1000000</v>
      </c>
    </row>
  </sheetData>
  <mergeCells count="11">
    <mergeCell ref="A3:O3"/>
    <mergeCell ref="A4:L4"/>
    <mergeCell ref="D5:F5"/>
    <mergeCell ref="J5:O5"/>
    <mergeCell ref="A30:B30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7"/>
  <sheetViews>
    <sheetView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 outlineLevelCol="3"/>
  <cols>
    <col min="1" max="1" width="36.5" customWidth="1"/>
    <col min="2" max="2" width="26.125" customWidth="1"/>
    <col min="3" max="3" width="35.375" customWidth="1"/>
    <col min="4" max="4" width="29.125" customWidth="1"/>
  </cols>
  <sheetData>
    <row r="1" spans="1:4">
      <c r="A1" s="2"/>
      <c r="B1" s="2"/>
      <c r="C1" s="2"/>
      <c r="D1" s="2"/>
    </row>
    <row r="2" spans="4:4">
      <c r="D2" s="121" t="s">
        <v>105</v>
      </c>
    </row>
    <row r="3" ht="31.5" customHeight="1" spans="1:4">
      <c r="A3" s="48" t="s">
        <v>106</v>
      </c>
      <c r="B3" s="156"/>
      <c r="C3" s="156"/>
      <c r="D3" s="156"/>
    </row>
    <row r="4" ht="17.25" customHeight="1" spans="1:4">
      <c r="A4" s="6" t="s">
        <v>2</v>
      </c>
      <c r="B4" s="157"/>
      <c r="C4" s="157"/>
      <c r="D4" s="122" t="s">
        <v>3</v>
      </c>
    </row>
    <row r="5" ht="24.65" customHeight="1" spans="1:4">
      <c r="A5" s="12" t="s">
        <v>4</v>
      </c>
      <c r="B5" s="14"/>
      <c r="C5" s="12" t="s">
        <v>5</v>
      </c>
      <c r="D5" s="14"/>
    </row>
    <row r="6" ht="15.65" customHeight="1" spans="1:4">
      <c r="A6" s="17" t="s">
        <v>6</v>
      </c>
      <c r="B6" s="158" t="s">
        <v>7</v>
      </c>
      <c r="C6" s="17" t="s">
        <v>107</v>
      </c>
      <c r="D6" s="158" t="s">
        <v>7</v>
      </c>
    </row>
    <row r="7" ht="14.15" customHeight="1" spans="1:4">
      <c r="A7" s="20"/>
      <c r="B7" s="19"/>
      <c r="C7" s="20"/>
      <c r="D7" s="19"/>
    </row>
    <row r="8" s="1" customFormat="1" ht="19.5" customHeight="1" spans="1:4">
      <c r="A8" s="159" t="s">
        <v>108</v>
      </c>
      <c r="B8" s="24">
        <v>6121288.04</v>
      </c>
      <c r="C8" s="160" t="s">
        <v>109</v>
      </c>
      <c r="D8" s="24">
        <v>6121288.04</v>
      </c>
    </row>
    <row r="9" s="1" customFormat="1" ht="19.5" customHeight="1" spans="1:4">
      <c r="A9" s="159" t="s">
        <v>110</v>
      </c>
      <c r="B9" s="24">
        <v>6121288.04</v>
      </c>
      <c r="C9" s="161" t="s">
        <v>111</v>
      </c>
      <c r="D9" s="24"/>
    </row>
    <row r="10" s="1" customFormat="1" ht="19.5" customHeight="1" spans="1:4">
      <c r="A10" s="162" t="s">
        <v>112</v>
      </c>
      <c r="B10" s="24"/>
      <c r="C10" s="161" t="s">
        <v>113</v>
      </c>
      <c r="D10" s="24"/>
    </row>
    <row r="11" s="1" customFormat="1" ht="19.5" customHeight="1" spans="1:4">
      <c r="A11" s="162" t="s">
        <v>114</v>
      </c>
      <c r="B11" s="24"/>
      <c r="C11" s="161" t="s">
        <v>115</v>
      </c>
      <c r="D11" s="24"/>
    </row>
    <row r="12" s="1" customFormat="1" ht="19.5" customHeight="1" spans="1:4">
      <c r="A12" s="162" t="s">
        <v>116</v>
      </c>
      <c r="B12" s="24"/>
      <c r="C12" s="161" t="s">
        <v>117</v>
      </c>
      <c r="D12" s="24"/>
    </row>
    <row r="13" s="1" customFormat="1" ht="19.5" customHeight="1" spans="1:4">
      <c r="A13" s="162" t="s">
        <v>110</v>
      </c>
      <c r="B13" s="24"/>
      <c r="C13" s="161" t="s">
        <v>118</v>
      </c>
      <c r="D13" s="24"/>
    </row>
    <row r="14" s="1" customFormat="1" ht="19.5" customHeight="1" spans="1:4">
      <c r="A14" s="162" t="s">
        <v>112</v>
      </c>
      <c r="B14" s="24"/>
      <c r="C14" s="161" t="s">
        <v>119</v>
      </c>
      <c r="D14" s="24"/>
    </row>
    <row r="15" s="1" customFormat="1" ht="19.5" customHeight="1" spans="1:4">
      <c r="A15" s="162" t="s">
        <v>114</v>
      </c>
      <c r="B15" s="24"/>
      <c r="C15" s="161" t="s">
        <v>120</v>
      </c>
      <c r="D15" s="24">
        <v>4327649.44</v>
      </c>
    </row>
    <row r="16" s="1" customFormat="1" ht="19.5" customHeight="1" spans="1:4">
      <c r="A16" s="163"/>
      <c r="B16" s="24"/>
      <c r="C16" s="161" t="s">
        <v>121</v>
      </c>
      <c r="D16" s="24">
        <v>1157008</v>
      </c>
    </row>
    <row r="17" s="1" customFormat="1" ht="19.5" customHeight="1" spans="1:4">
      <c r="A17" s="163"/>
      <c r="B17" s="24"/>
      <c r="C17" s="161" t="s">
        <v>122</v>
      </c>
      <c r="D17" s="24">
        <v>247918.92</v>
      </c>
    </row>
    <row r="18" s="1" customFormat="1" ht="19.5" customHeight="1" spans="1:4">
      <c r="A18" s="163"/>
      <c r="B18" s="24"/>
      <c r="C18" s="161" t="s">
        <v>123</v>
      </c>
      <c r="D18" s="24"/>
    </row>
    <row r="19" s="1" customFormat="1" ht="19.5" customHeight="1" spans="1:4">
      <c r="A19" s="163"/>
      <c r="B19" s="24"/>
      <c r="C19" s="161" t="s">
        <v>124</v>
      </c>
      <c r="D19" s="24"/>
    </row>
    <row r="20" s="1" customFormat="1" ht="19.5" customHeight="1" spans="1:4">
      <c r="A20" s="163"/>
      <c r="B20" s="24"/>
      <c r="C20" s="161" t="s">
        <v>125</v>
      </c>
      <c r="D20" s="24"/>
    </row>
    <row r="21" s="1" customFormat="1" ht="19.5" customHeight="1" spans="1:4">
      <c r="A21" s="159"/>
      <c r="B21" s="24"/>
      <c r="C21" s="161" t="s">
        <v>126</v>
      </c>
      <c r="D21" s="24"/>
    </row>
    <row r="22" s="1" customFormat="1" ht="19.5" customHeight="1" spans="1:4">
      <c r="A22" s="159"/>
      <c r="B22" s="24"/>
      <c r="C22" s="160" t="s">
        <v>127</v>
      </c>
      <c r="D22" s="24"/>
    </row>
    <row r="23" s="1" customFormat="1" ht="19.5" customHeight="1" spans="1:4">
      <c r="A23" s="159"/>
      <c r="B23" s="24"/>
      <c r="C23" s="160" t="s">
        <v>128</v>
      </c>
      <c r="D23" s="24"/>
    </row>
    <row r="24" s="1" customFormat="1" ht="19.5" customHeight="1" spans="1:4">
      <c r="A24" s="159"/>
      <c r="B24" s="24"/>
      <c r="C24" s="160" t="s">
        <v>129</v>
      </c>
      <c r="D24" s="24"/>
    </row>
    <row r="25" s="1" customFormat="1" ht="19.5" customHeight="1" spans="1:4">
      <c r="A25" s="159"/>
      <c r="B25" s="24"/>
      <c r="C25" s="160" t="s">
        <v>130</v>
      </c>
      <c r="D25" s="24"/>
    </row>
    <row r="26" s="1" customFormat="1" ht="19.5" customHeight="1" spans="1:4">
      <c r="A26" s="159"/>
      <c r="B26" s="24"/>
      <c r="C26" s="160" t="s">
        <v>131</v>
      </c>
      <c r="D26" s="24"/>
    </row>
    <row r="27" s="1" customFormat="1" ht="19.5" customHeight="1" spans="1:4">
      <c r="A27" s="164"/>
      <c r="B27" s="24"/>
      <c r="C27" s="160" t="s">
        <v>132</v>
      </c>
      <c r="D27" s="24">
        <v>388711.68</v>
      </c>
    </row>
    <row r="28" s="1" customFormat="1" ht="19.5" customHeight="1" spans="1:4">
      <c r="A28" s="159"/>
      <c r="B28" s="24"/>
      <c r="C28" s="160" t="s">
        <v>133</v>
      </c>
      <c r="D28" s="24"/>
    </row>
    <row r="29" s="1" customFormat="1" ht="15" spans="1:4">
      <c r="A29" s="159"/>
      <c r="B29" s="24"/>
      <c r="C29" s="165" t="s">
        <v>134</v>
      </c>
      <c r="D29" s="24"/>
    </row>
    <row r="30" s="1" customFormat="1" ht="19.5" customHeight="1" spans="1:4">
      <c r="A30" s="159"/>
      <c r="B30" s="24"/>
      <c r="C30" s="160" t="s">
        <v>135</v>
      </c>
      <c r="D30" s="24"/>
    </row>
    <row r="31" s="1" customFormat="1" ht="19.5" customHeight="1" spans="1:4">
      <c r="A31" s="164"/>
      <c r="B31" s="24"/>
      <c r="C31" s="160" t="s">
        <v>136</v>
      </c>
      <c r="D31" s="24"/>
    </row>
    <row r="32" s="1" customFormat="1" ht="18" customHeight="1" spans="1:4">
      <c r="A32" s="164"/>
      <c r="B32" s="24"/>
      <c r="C32" s="160" t="s">
        <v>137</v>
      </c>
      <c r="D32" s="24"/>
    </row>
    <row r="33" s="1" customFormat="1" ht="18" customHeight="1" spans="1:4">
      <c r="A33" s="164"/>
      <c r="B33" s="24"/>
      <c r="C33" s="165" t="s">
        <v>138</v>
      </c>
      <c r="D33" s="24"/>
    </row>
    <row r="34" s="1" customFormat="1" ht="18" customHeight="1" spans="1:4">
      <c r="A34" s="164"/>
      <c r="B34" s="24"/>
      <c r="C34" s="165" t="s">
        <v>139</v>
      </c>
      <c r="D34" s="24"/>
    </row>
    <row r="35" s="1" customFormat="1" ht="19.5" customHeight="1" spans="1:4">
      <c r="A35" s="164"/>
      <c r="B35" s="166"/>
      <c r="C35" s="160" t="s">
        <v>140</v>
      </c>
      <c r="D35" s="166"/>
    </row>
    <row r="36" s="1" customFormat="1" ht="19.5" customHeight="1" spans="1:4">
      <c r="A36" s="164"/>
      <c r="B36" s="24"/>
      <c r="C36" s="159" t="s">
        <v>141</v>
      </c>
      <c r="D36" s="24"/>
    </row>
    <row r="37" s="1" customFormat="1" ht="19.5" customHeight="1" spans="1:4">
      <c r="A37" s="167" t="s">
        <v>26</v>
      </c>
      <c r="B37" s="24">
        <v>6121288.04</v>
      </c>
      <c r="C37" s="167" t="s">
        <v>142</v>
      </c>
      <c r="D37" s="24">
        <v>6121288.04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workbookViewId="0">
      <pane ySplit="1" topLeftCell="A5" activePane="bottomLeft" state="frozen"/>
      <selection/>
      <selection pane="bottomLeft"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33.375" customWidth="1"/>
    <col min="3" max="7" width="20" customWidth="1"/>
  </cols>
  <sheetData>
    <row r="1" spans="1:7">
      <c r="A1" s="2"/>
      <c r="B1" s="2"/>
      <c r="C1" s="2"/>
      <c r="D1" s="2"/>
      <c r="E1" s="2"/>
      <c r="F1" s="2"/>
      <c r="G1" s="2"/>
    </row>
    <row r="2" ht="12" customHeight="1" spans="4:7">
      <c r="D2" s="136"/>
      <c r="F2" s="59"/>
      <c r="G2" s="59" t="s">
        <v>143</v>
      </c>
    </row>
    <row r="3" ht="39" customHeight="1" spans="1:7">
      <c r="A3" s="5" t="s">
        <v>144</v>
      </c>
      <c r="B3" s="5"/>
      <c r="C3" s="5"/>
      <c r="D3" s="5"/>
      <c r="E3" s="5"/>
      <c r="F3" s="5"/>
      <c r="G3" s="5"/>
    </row>
    <row r="4" ht="18" customHeight="1" spans="1:7">
      <c r="A4" s="6" t="s">
        <v>2</v>
      </c>
      <c r="F4" s="125"/>
      <c r="G4" s="125" t="s">
        <v>3</v>
      </c>
    </row>
    <row r="5" ht="21" customHeight="1" spans="1:7">
      <c r="A5" s="145" t="s">
        <v>145</v>
      </c>
      <c r="B5" s="146"/>
      <c r="C5" s="147" t="s">
        <v>32</v>
      </c>
      <c r="D5" s="13" t="s">
        <v>59</v>
      </c>
      <c r="E5" s="13"/>
      <c r="F5" s="14"/>
      <c r="G5" s="147" t="s">
        <v>60</v>
      </c>
    </row>
    <row r="6" ht="21" customHeight="1" spans="1:7">
      <c r="A6" s="148" t="s">
        <v>50</v>
      </c>
      <c r="B6" s="149" t="s">
        <v>51</v>
      </c>
      <c r="C6" s="111"/>
      <c r="D6" s="111" t="s">
        <v>34</v>
      </c>
      <c r="E6" s="111" t="s">
        <v>146</v>
      </c>
      <c r="F6" s="111" t="s">
        <v>147</v>
      </c>
      <c r="G6" s="111"/>
    </row>
    <row r="7" ht="21" customHeight="1" spans="1:7">
      <c r="A7" s="150" t="s">
        <v>148</v>
      </c>
      <c r="B7" s="150" t="s">
        <v>149</v>
      </c>
      <c r="C7" s="150" t="s">
        <v>150</v>
      </c>
      <c r="D7" s="126"/>
      <c r="E7" s="150" t="s">
        <v>151</v>
      </c>
      <c r="F7" s="150" t="s">
        <v>152</v>
      </c>
      <c r="G7" s="150" t="s">
        <v>153</v>
      </c>
    </row>
    <row r="8" s="1" customFormat="1" ht="21" customHeight="1" spans="1:7">
      <c r="A8" s="151" t="s">
        <v>61</v>
      </c>
      <c r="B8" s="151" t="s">
        <v>62</v>
      </c>
      <c r="C8" s="152">
        <v>4327649.44</v>
      </c>
      <c r="D8" s="152">
        <v>3827649.44</v>
      </c>
      <c r="E8" s="152">
        <v>3392064</v>
      </c>
      <c r="F8" s="152">
        <v>435585.44</v>
      </c>
      <c r="G8" s="152">
        <v>500000</v>
      </c>
    </row>
    <row r="9" s="1" customFormat="1" ht="21" customHeight="1" outlineLevel="1" spans="1:7">
      <c r="A9" s="153" t="s">
        <v>63</v>
      </c>
      <c r="B9" s="153" t="s">
        <v>64</v>
      </c>
      <c r="C9" s="152">
        <v>4327649.44</v>
      </c>
      <c r="D9" s="152">
        <v>3827649.44</v>
      </c>
      <c r="E9" s="152">
        <v>3392064</v>
      </c>
      <c r="F9" s="152">
        <v>435585.44</v>
      </c>
      <c r="G9" s="152">
        <v>500000</v>
      </c>
    </row>
    <row r="10" s="1" customFormat="1" ht="21" customHeight="1" outlineLevel="2" spans="1:7">
      <c r="A10" s="154" t="s">
        <v>65</v>
      </c>
      <c r="B10" s="154" t="s">
        <v>66</v>
      </c>
      <c r="C10" s="152">
        <v>4327649.44</v>
      </c>
      <c r="D10" s="152">
        <v>3827649.44</v>
      </c>
      <c r="E10" s="152">
        <v>3392064</v>
      </c>
      <c r="F10" s="152">
        <v>435585.44</v>
      </c>
      <c r="G10" s="152">
        <v>500000</v>
      </c>
    </row>
    <row r="11" s="1" customFormat="1" ht="21" customHeight="1" spans="1:7">
      <c r="A11" s="151" t="s">
        <v>67</v>
      </c>
      <c r="B11" s="151" t="s">
        <v>68</v>
      </c>
      <c r="C11" s="152">
        <v>1157008</v>
      </c>
      <c r="D11" s="152">
        <v>1157008</v>
      </c>
      <c r="E11" s="152">
        <v>1155608</v>
      </c>
      <c r="F11" s="152">
        <v>1400</v>
      </c>
      <c r="G11" s="152"/>
    </row>
    <row r="12" s="1" customFormat="1" ht="21" customHeight="1" outlineLevel="1" spans="1:7">
      <c r="A12" s="153" t="s">
        <v>69</v>
      </c>
      <c r="B12" s="153" t="s">
        <v>70</v>
      </c>
      <c r="C12" s="152">
        <v>844562.25</v>
      </c>
      <c r="D12" s="152">
        <v>844562.25</v>
      </c>
      <c r="E12" s="152">
        <v>843162.25</v>
      </c>
      <c r="F12" s="152">
        <v>1400</v>
      </c>
      <c r="G12" s="152"/>
    </row>
    <row r="13" s="1" customFormat="1" ht="21" customHeight="1" outlineLevel="2" spans="1:7">
      <c r="A13" s="154" t="s">
        <v>71</v>
      </c>
      <c r="B13" s="154" t="s">
        <v>72</v>
      </c>
      <c r="C13" s="152">
        <v>11400</v>
      </c>
      <c r="D13" s="152">
        <v>11400</v>
      </c>
      <c r="E13" s="152">
        <v>10000</v>
      </c>
      <c r="F13" s="152">
        <v>1400</v>
      </c>
      <c r="G13" s="152"/>
    </row>
    <row r="14" s="1" customFormat="1" ht="21" customHeight="1" outlineLevel="2" spans="1:7">
      <c r="A14" s="154" t="s">
        <v>73</v>
      </c>
      <c r="B14" s="154" t="s">
        <v>74</v>
      </c>
      <c r="C14" s="152">
        <v>593162.25</v>
      </c>
      <c r="D14" s="152">
        <v>593162.25</v>
      </c>
      <c r="E14" s="152">
        <v>593162.25</v>
      </c>
      <c r="F14" s="152"/>
      <c r="G14" s="152"/>
    </row>
    <row r="15" s="1" customFormat="1" ht="21" customHeight="1" outlineLevel="2" spans="1:7">
      <c r="A15" s="154" t="s">
        <v>75</v>
      </c>
      <c r="B15" s="154" t="s">
        <v>76</v>
      </c>
      <c r="C15" s="152">
        <v>240000</v>
      </c>
      <c r="D15" s="152">
        <v>240000</v>
      </c>
      <c r="E15" s="152">
        <v>240000</v>
      </c>
      <c r="F15" s="152"/>
      <c r="G15" s="152"/>
    </row>
    <row r="16" s="1" customFormat="1" ht="21" customHeight="1" outlineLevel="1" spans="1:7">
      <c r="A16" s="153" t="s">
        <v>81</v>
      </c>
      <c r="B16" s="153" t="s">
        <v>82</v>
      </c>
      <c r="C16" s="152">
        <v>16632</v>
      </c>
      <c r="D16" s="152">
        <v>16632</v>
      </c>
      <c r="E16" s="152">
        <v>16632</v>
      </c>
      <c r="F16" s="152"/>
      <c r="G16" s="152"/>
    </row>
    <row r="17" s="1" customFormat="1" ht="21" customHeight="1" outlineLevel="2" spans="1:7">
      <c r="A17" s="154" t="s">
        <v>83</v>
      </c>
      <c r="B17" s="154" t="s">
        <v>84</v>
      </c>
      <c r="C17" s="152">
        <v>16632</v>
      </c>
      <c r="D17" s="152">
        <v>16632</v>
      </c>
      <c r="E17" s="152">
        <v>16632</v>
      </c>
      <c r="F17" s="152"/>
      <c r="G17" s="152"/>
    </row>
    <row r="18" s="1" customFormat="1" ht="21" customHeight="1" outlineLevel="1" spans="1:7">
      <c r="A18" s="153" t="s">
        <v>85</v>
      </c>
      <c r="B18" s="153" t="s">
        <v>86</v>
      </c>
      <c r="C18" s="152">
        <v>295813.75</v>
      </c>
      <c r="D18" s="152">
        <v>295813.75</v>
      </c>
      <c r="E18" s="152">
        <v>295813.75</v>
      </c>
      <c r="F18" s="152"/>
      <c r="G18" s="152"/>
    </row>
    <row r="19" s="1" customFormat="1" ht="21" customHeight="1" outlineLevel="2" spans="1:7">
      <c r="A19" s="154" t="s">
        <v>87</v>
      </c>
      <c r="B19" s="154" t="s">
        <v>86</v>
      </c>
      <c r="C19" s="152">
        <v>295813.75</v>
      </c>
      <c r="D19" s="152">
        <v>295813.75</v>
      </c>
      <c r="E19" s="152">
        <v>295813.75</v>
      </c>
      <c r="F19" s="152"/>
      <c r="G19" s="152"/>
    </row>
    <row r="20" s="1" customFormat="1" ht="21" customHeight="1" spans="1:7">
      <c r="A20" s="151" t="s">
        <v>88</v>
      </c>
      <c r="B20" s="151" t="s">
        <v>89</v>
      </c>
      <c r="C20" s="152">
        <v>247918.92</v>
      </c>
      <c r="D20" s="152">
        <v>247918.92</v>
      </c>
      <c r="E20" s="152">
        <v>247918.92</v>
      </c>
      <c r="F20" s="152"/>
      <c r="G20" s="152"/>
    </row>
    <row r="21" s="1" customFormat="1" ht="21" customHeight="1" outlineLevel="1" spans="1:7">
      <c r="A21" s="153" t="s">
        <v>90</v>
      </c>
      <c r="B21" s="153" t="s">
        <v>91</v>
      </c>
      <c r="C21" s="152">
        <v>247918.92</v>
      </c>
      <c r="D21" s="152">
        <v>247918.92</v>
      </c>
      <c r="E21" s="152">
        <v>247918.92</v>
      </c>
      <c r="F21" s="152"/>
      <c r="G21" s="152"/>
    </row>
    <row r="22" s="1" customFormat="1" ht="21" customHeight="1" outlineLevel="2" spans="1:7">
      <c r="A22" s="154" t="s">
        <v>94</v>
      </c>
      <c r="B22" s="154" t="s">
        <v>95</v>
      </c>
      <c r="C22" s="152">
        <v>234961.86</v>
      </c>
      <c r="D22" s="152">
        <v>234961.86</v>
      </c>
      <c r="E22" s="152">
        <v>234961.86</v>
      </c>
      <c r="F22" s="152"/>
      <c r="G22" s="152"/>
    </row>
    <row r="23" s="1" customFormat="1" ht="21" customHeight="1" outlineLevel="2" spans="1:7">
      <c r="A23" s="154" t="s">
        <v>96</v>
      </c>
      <c r="B23" s="154" t="s">
        <v>97</v>
      </c>
      <c r="C23" s="152">
        <v>12957.06</v>
      </c>
      <c r="D23" s="152">
        <v>12957.06</v>
      </c>
      <c r="E23" s="152">
        <v>12957.06</v>
      </c>
      <c r="F23" s="152"/>
      <c r="G23" s="152"/>
    </row>
    <row r="24" s="1" customFormat="1" ht="21" customHeight="1" spans="1:7">
      <c r="A24" s="151" t="s">
        <v>98</v>
      </c>
      <c r="B24" s="151" t="s">
        <v>99</v>
      </c>
      <c r="C24" s="152">
        <v>388711.68</v>
      </c>
      <c r="D24" s="152">
        <v>388711.68</v>
      </c>
      <c r="E24" s="152">
        <v>388711.68</v>
      </c>
      <c r="F24" s="152"/>
      <c r="G24" s="152"/>
    </row>
    <row r="25" s="1" customFormat="1" ht="21" customHeight="1" outlineLevel="1" spans="1:7">
      <c r="A25" s="153" t="s">
        <v>100</v>
      </c>
      <c r="B25" s="153" t="s">
        <v>101</v>
      </c>
      <c r="C25" s="152">
        <v>388711.68</v>
      </c>
      <c r="D25" s="152">
        <v>388711.68</v>
      </c>
      <c r="E25" s="152">
        <v>388711.68</v>
      </c>
      <c r="F25" s="152"/>
      <c r="G25" s="152"/>
    </row>
    <row r="26" s="1" customFormat="1" ht="21" customHeight="1" outlineLevel="2" spans="1:7">
      <c r="A26" s="154" t="s">
        <v>102</v>
      </c>
      <c r="B26" s="154" t="s">
        <v>103</v>
      </c>
      <c r="C26" s="152">
        <v>388711.68</v>
      </c>
      <c r="D26" s="152">
        <v>388711.68</v>
      </c>
      <c r="E26" s="152">
        <v>388711.68</v>
      </c>
      <c r="F26" s="152"/>
      <c r="G26" s="152"/>
    </row>
    <row r="27" s="1" customFormat="1" ht="21" customHeight="1" spans="1:7">
      <c r="A27" s="155" t="s">
        <v>32</v>
      </c>
      <c r="B27" s="155"/>
      <c r="C27" s="152">
        <v>6121288.04</v>
      </c>
      <c r="D27" s="152">
        <v>5621288.04</v>
      </c>
      <c r="E27" s="152">
        <v>5184302.6</v>
      </c>
      <c r="F27" s="152">
        <v>436985.44</v>
      </c>
      <c r="G27" s="152">
        <v>500000</v>
      </c>
    </row>
  </sheetData>
  <mergeCells count="7">
    <mergeCell ref="A3:G3"/>
    <mergeCell ref="A4:E4"/>
    <mergeCell ref="A5:B5"/>
    <mergeCell ref="D5:F5"/>
    <mergeCell ref="A27:B27"/>
    <mergeCell ref="C5:C6"/>
    <mergeCell ref="G5:G6"/>
  </mergeCells>
  <pageMargins left="0.75" right="0.75" top="1" bottom="1" header="0.5" footer="0.5"/>
  <pageSetup paperSize="9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 outlineLevelRow="7" outlineLevelCol="5"/>
  <cols>
    <col min="1" max="6" width="21.375" customWidth="1"/>
  </cols>
  <sheetData>
    <row r="1" spans="1:6">
      <c r="A1" s="2"/>
      <c r="B1" s="2"/>
      <c r="C1" s="2"/>
      <c r="D1" s="2"/>
      <c r="E1" s="2"/>
      <c r="F1" s="2"/>
    </row>
    <row r="2" ht="12" customHeight="1" spans="1:6">
      <c r="A2" s="139"/>
      <c r="B2" s="139"/>
      <c r="C2" s="64"/>
      <c r="F2" s="63" t="s">
        <v>154</v>
      </c>
    </row>
    <row r="3" ht="25.5" customHeight="1" spans="1:6">
      <c r="A3" s="140" t="s">
        <v>155</v>
      </c>
      <c r="B3" s="140"/>
      <c r="C3" s="140"/>
      <c r="D3" s="140"/>
      <c r="E3" s="140"/>
      <c r="F3" s="140"/>
    </row>
    <row r="4" ht="15.75" customHeight="1" spans="1:6">
      <c r="A4" s="6" t="s">
        <v>2</v>
      </c>
      <c r="B4" s="139"/>
      <c r="C4" s="64"/>
      <c r="F4" s="63" t="s">
        <v>156</v>
      </c>
    </row>
    <row r="5" ht="19.5" customHeight="1" spans="1:6">
      <c r="A5" s="11" t="s">
        <v>157</v>
      </c>
      <c r="B5" s="17" t="s">
        <v>158</v>
      </c>
      <c r="C5" s="12" t="s">
        <v>159</v>
      </c>
      <c r="D5" s="13"/>
      <c r="E5" s="14"/>
      <c r="F5" s="17" t="s">
        <v>160</v>
      </c>
    </row>
    <row r="6" ht="19.5" customHeight="1" spans="1:6">
      <c r="A6" s="19"/>
      <c r="B6" s="20"/>
      <c r="C6" s="126" t="s">
        <v>34</v>
      </c>
      <c r="D6" s="126" t="s">
        <v>161</v>
      </c>
      <c r="E6" s="126" t="s">
        <v>162</v>
      </c>
      <c r="F6" s="20"/>
    </row>
    <row r="7" ht="18.75" customHeight="1" spans="1:6">
      <c r="A7" s="141">
        <v>1</v>
      </c>
      <c r="B7" s="141">
        <v>2</v>
      </c>
      <c r="C7" s="142">
        <v>3</v>
      </c>
      <c r="D7" s="141">
        <v>4</v>
      </c>
      <c r="E7" s="141">
        <v>5</v>
      </c>
      <c r="F7" s="141">
        <v>6</v>
      </c>
    </row>
    <row r="8" ht="18.75" customHeight="1" spans="1:6">
      <c r="A8" s="143">
        <v>63050</v>
      </c>
      <c r="B8" s="143"/>
      <c r="C8" s="144">
        <v>63050</v>
      </c>
      <c r="D8" s="143"/>
      <c r="E8" s="143">
        <v>63050</v>
      </c>
      <c r="F8" s="143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1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1" width="12" customWidth="1"/>
    <col min="2" max="2" width="17.5" customWidth="1"/>
    <col min="3" max="3" width="16.5" customWidth="1"/>
    <col min="4" max="4" width="9" customWidth="1"/>
    <col min="5" max="5" width="16.875" customWidth="1"/>
    <col min="6" max="6" width="10.125" customWidth="1"/>
    <col min="7" max="7" width="14.75" customWidth="1"/>
    <col min="8" max="9" width="12.625" customWidth="1"/>
    <col min="10" max="11" width="7.5" customWidth="1"/>
    <col min="12" max="12" width="12.625" customWidth="1"/>
    <col min="13" max="19" width="6.5" customWidth="1"/>
    <col min="20" max="20" width="8.25" customWidth="1"/>
    <col min="21" max="23" width="6.5" customWidth="1"/>
  </cols>
  <sheetData>
    <row r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4:23">
      <c r="D2" s="3"/>
      <c r="E2" s="3"/>
      <c r="F2" s="3"/>
      <c r="G2" s="3"/>
      <c r="U2" s="136"/>
      <c r="W2" s="59" t="s">
        <v>163</v>
      </c>
    </row>
    <row r="3" ht="27.75" customHeight="1" spans="1:23">
      <c r="A3" s="29" t="s">
        <v>164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6" t="s">
        <v>2</v>
      </c>
      <c r="B4" s="7"/>
      <c r="C4" s="7"/>
      <c r="D4" s="7"/>
      <c r="E4" s="7"/>
      <c r="F4" s="7"/>
      <c r="G4" s="7"/>
      <c r="H4" s="8"/>
      <c r="I4" s="8"/>
      <c r="J4" s="8"/>
      <c r="K4" s="8"/>
      <c r="L4" s="8"/>
      <c r="M4" s="8"/>
      <c r="N4" s="8"/>
      <c r="O4" s="8"/>
      <c r="P4" s="8"/>
      <c r="Q4" s="8"/>
      <c r="U4" s="136"/>
      <c r="W4" s="125" t="s">
        <v>156</v>
      </c>
    </row>
    <row r="5" ht="21.75" customHeight="1" spans="1:23">
      <c r="A5" s="10" t="s">
        <v>165</v>
      </c>
      <c r="B5" s="10" t="s">
        <v>166</v>
      </c>
      <c r="C5" s="10" t="s">
        <v>167</v>
      </c>
      <c r="D5" s="11" t="s">
        <v>168</v>
      </c>
      <c r="E5" s="11" t="s">
        <v>169</v>
      </c>
      <c r="F5" s="11" t="s">
        <v>170</v>
      </c>
      <c r="G5" s="11" t="s">
        <v>171</v>
      </c>
      <c r="H5" s="126" t="s">
        <v>172</v>
      </c>
      <c r="I5" s="126"/>
      <c r="J5" s="126"/>
      <c r="K5" s="126"/>
      <c r="L5" s="134"/>
      <c r="M5" s="134"/>
      <c r="N5" s="134"/>
      <c r="O5" s="134"/>
      <c r="P5" s="134"/>
      <c r="Q5" s="50"/>
      <c r="R5" s="126"/>
      <c r="S5" s="126"/>
      <c r="T5" s="126"/>
      <c r="U5" s="126"/>
      <c r="V5" s="126"/>
      <c r="W5" s="126"/>
    </row>
    <row r="6" ht="21.75" customHeight="1" spans="1:23">
      <c r="A6" s="15"/>
      <c r="B6" s="15"/>
      <c r="C6" s="15"/>
      <c r="D6" s="16"/>
      <c r="E6" s="16"/>
      <c r="F6" s="16"/>
      <c r="G6" s="16"/>
      <c r="H6" s="126" t="s">
        <v>32</v>
      </c>
      <c r="I6" s="50" t="s">
        <v>35</v>
      </c>
      <c r="J6" s="50"/>
      <c r="K6" s="50"/>
      <c r="L6" s="134"/>
      <c r="M6" s="134"/>
      <c r="N6" s="134" t="s">
        <v>173</v>
      </c>
      <c r="O6" s="134"/>
      <c r="P6" s="134"/>
      <c r="Q6" s="50" t="s">
        <v>38</v>
      </c>
      <c r="R6" s="126" t="s">
        <v>53</v>
      </c>
      <c r="S6" s="50"/>
      <c r="T6" s="50"/>
      <c r="U6" s="50"/>
      <c r="V6" s="50"/>
      <c r="W6" s="50"/>
    </row>
    <row r="7" ht="15" customHeight="1" spans="1:23">
      <c r="A7" s="18"/>
      <c r="B7" s="18"/>
      <c r="C7" s="18"/>
      <c r="D7" s="19"/>
      <c r="E7" s="19"/>
      <c r="F7" s="19"/>
      <c r="G7" s="19"/>
      <c r="H7" s="126"/>
      <c r="I7" s="50" t="s">
        <v>174</v>
      </c>
      <c r="J7" s="50" t="s">
        <v>175</v>
      </c>
      <c r="K7" s="50" t="s">
        <v>176</v>
      </c>
      <c r="L7" s="138" t="s">
        <v>177</v>
      </c>
      <c r="M7" s="138" t="s">
        <v>178</v>
      </c>
      <c r="N7" s="138" t="s">
        <v>35</v>
      </c>
      <c r="O7" s="138" t="s">
        <v>36</v>
      </c>
      <c r="P7" s="138" t="s">
        <v>37</v>
      </c>
      <c r="Q7" s="50"/>
      <c r="R7" s="50" t="s">
        <v>34</v>
      </c>
      <c r="S7" s="50" t="s">
        <v>45</v>
      </c>
      <c r="T7" s="50" t="s">
        <v>179</v>
      </c>
      <c r="U7" s="50" t="s">
        <v>41</v>
      </c>
      <c r="V7" s="50" t="s">
        <v>42</v>
      </c>
      <c r="W7" s="50" t="s">
        <v>43</v>
      </c>
    </row>
    <row r="8" ht="44" customHeight="1" spans="1:23">
      <c r="A8" s="18"/>
      <c r="B8" s="18"/>
      <c r="C8" s="18"/>
      <c r="D8" s="19"/>
      <c r="E8" s="19"/>
      <c r="F8" s="19"/>
      <c r="G8" s="19"/>
      <c r="H8" s="126"/>
      <c r="I8" s="50"/>
      <c r="J8" s="50"/>
      <c r="K8" s="50"/>
      <c r="L8" s="138"/>
      <c r="M8" s="138"/>
      <c r="N8" s="138"/>
      <c r="O8" s="138"/>
      <c r="P8" s="138"/>
      <c r="Q8" s="50"/>
      <c r="R8" s="50"/>
      <c r="S8" s="50"/>
      <c r="T8" s="50"/>
      <c r="U8" s="50"/>
      <c r="V8" s="50"/>
      <c r="W8" s="50"/>
    </row>
    <row r="9" ht="15" customHeight="1" spans="1:23">
      <c r="A9" s="137">
        <v>1</v>
      </c>
      <c r="B9" s="137">
        <v>2</v>
      </c>
      <c r="C9" s="137">
        <v>3</v>
      </c>
      <c r="D9" s="137">
        <v>4</v>
      </c>
      <c r="E9" s="137">
        <v>5</v>
      </c>
      <c r="F9" s="137">
        <v>6</v>
      </c>
      <c r="G9" s="137">
        <v>7</v>
      </c>
      <c r="H9" s="137">
        <v>8</v>
      </c>
      <c r="I9" s="137">
        <v>9</v>
      </c>
      <c r="J9" s="137">
        <v>10</v>
      </c>
      <c r="K9" s="137">
        <v>11</v>
      </c>
      <c r="L9" s="137">
        <v>12</v>
      </c>
      <c r="M9" s="137">
        <v>13</v>
      </c>
      <c r="N9" s="137">
        <v>14</v>
      </c>
      <c r="O9" s="137">
        <v>15</v>
      </c>
      <c r="P9" s="137">
        <v>16</v>
      </c>
      <c r="Q9" s="137">
        <v>17</v>
      </c>
      <c r="R9" s="137">
        <v>18</v>
      </c>
      <c r="S9" s="137">
        <v>19</v>
      </c>
      <c r="T9" s="137">
        <v>20</v>
      </c>
      <c r="U9" s="137">
        <v>21</v>
      </c>
      <c r="V9" s="137">
        <v>22</v>
      </c>
      <c r="W9" s="137">
        <v>23</v>
      </c>
    </row>
    <row r="10" s="1" customFormat="1" ht="25" customHeight="1" spans="1:23">
      <c r="A10" s="132" t="s">
        <v>47</v>
      </c>
      <c r="B10" s="132"/>
      <c r="C10" s="132"/>
      <c r="D10" s="132"/>
      <c r="E10" s="132"/>
      <c r="F10" s="132"/>
      <c r="G10" s="132"/>
      <c r="H10" s="46">
        <v>5621288.04</v>
      </c>
      <c r="I10" s="46">
        <v>5621288.04</v>
      </c>
      <c r="J10" s="46"/>
      <c r="K10" s="46"/>
      <c r="L10" s="46">
        <v>5621288.04</v>
      </c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="1" customFormat="1" ht="25" customHeight="1" outlineLevel="1" spans="1:23">
      <c r="A11" s="132" t="s">
        <v>47</v>
      </c>
      <c r="B11" s="132" t="s">
        <v>180</v>
      </c>
      <c r="C11" s="132" t="s">
        <v>181</v>
      </c>
      <c r="D11" s="132" t="s">
        <v>65</v>
      </c>
      <c r="E11" s="132" t="s">
        <v>66</v>
      </c>
      <c r="F11" s="132" t="s">
        <v>182</v>
      </c>
      <c r="G11" s="132" t="s">
        <v>183</v>
      </c>
      <c r="H11" s="46">
        <v>1199904</v>
      </c>
      <c r="I11" s="46">
        <v>1199904</v>
      </c>
      <c r="J11" s="46"/>
      <c r="K11" s="46"/>
      <c r="L11" s="46">
        <v>1199904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="1" customFormat="1" ht="25" customHeight="1" outlineLevel="1" spans="1:23">
      <c r="A12" s="132" t="s">
        <v>47</v>
      </c>
      <c r="B12" s="132" t="s">
        <v>180</v>
      </c>
      <c r="C12" s="132" t="s">
        <v>181</v>
      </c>
      <c r="D12" s="132" t="s">
        <v>65</v>
      </c>
      <c r="E12" s="132" t="s">
        <v>66</v>
      </c>
      <c r="F12" s="132" t="s">
        <v>184</v>
      </c>
      <c r="G12" s="132" t="s">
        <v>185</v>
      </c>
      <c r="H12" s="46">
        <v>148500</v>
      </c>
      <c r="I12" s="46">
        <v>148500</v>
      </c>
      <c r="J12" s="46"/>
      <c r="K12" s="46"/>
      <c r="L12" s="46">
        <v>148500</v>
      </c>
      <c r="M12" s="132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="1" customFormat="1" ht="25" customHeight="1" outlineLevel="1" spans="1:23">
      <c r="A13" s="132" t="s">
        <v>47</v>
      </c>
      <c r="B13" s="132" t="s">
        <v>180</v>
      </c>
      <c r="C13" s="132" t="s">
        <v>181</v>
      </c>
      <c r="D13" s="132" t="s">
        <v>65</v>
      </c>
      <c r="E13" s="132" t="s">
        <v>66</v>
      </c>
      <c r="F13" s="132" t="s">
        <v>186</v>
      </c>
      <c r="G13" s="132" t="s">
        <v>187</v>
      </c>
      <c r="H13" s="46">
        <v>99992</v>
      </c>
      <c r="I13" s="46">
        <v>99992</v>
      </c>
      <c r="J13" s="46"/>
      <c r="K13" s="46"/>
      <c r="L13" s="46">
        <v>99992</v>
      </c>
      <c r="M13" s="132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="1" customFormat="1" ht="25" customHeight="1" outlineLevel="1" spans="1:23">
      <c r="A14" s="132" t="s">
        <v>47</v>
      </c>
      <c r="B14" s="132" t="s">
        <v>180</v>
      </c>
      <c r="C14" s="132" t="s">
        <v>181</v>
      </c>
      <c r="D14" s="132" t="s">
        <v>65</v>
      </c>
      <c r="E14" s="132" t="s">
        <v>66</v>
      </c>
      <c r="F14" s="132" t="s">
        <v>186</v>
      </c>
      <c r="G14" s="132" t="s">
        <v>187</v>
      </c>
      <c r="H14" s="46">
        <v>396108</v>
      </c>
      <c r="I14" s="46">
        <v>396108</v>
      </c>
      <c r="J14" s="46"/>
      <c r="K14" s="46"/>
      <c r="L14" s="46">
        <v>396108</v>
      </c>
      <c r="M14" s="132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="1" customFormat="1" ht="25" customHeight="1" outlineLevel="1" spans="1:23">
      <c r="A15" s="132" t="s">
        <v>47</v>
      </c>
      <c r="B15" s="132" t="s">
        <v>180</v>
      </c>
      <c r="C15" s="132" t="s">
        <v>181</v>
      </c>
      <c r="D15" s="132" t="s">
        <v>65</v>
      </c>
      <c r="E15" s="132" t="s">
        <v>66</v>
      </c>
      <c r="F15" s="132" t="s">
        <v>186</v>
      </c>
      <c r="G15" s="132" t="s">
        <v>187</v>
      </c>
      <c r="H15" s="46">
        <v>393720</v>
      </c>
      <c r="I15" s="46">
        <v>393720</v>
      </c>
      <c r="J15" s="46"/>
      <c r="K15" s="46"/>
      <c r="L15" s="46">
        <v>393720</v>
      </c>
      <c r="M15" s="132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="1" customFormat="1" ht="25" customHeight="1" outlineLevel="1" spans="1:23">
      <c r="A16" s="132" t="s">
        <v>47</v>
      </c>
      <c r="B16" s="132" t="s">
        <v>180</v>
      </c>
      <c r="C16" s="132" t="s">
        <v>181</v>
      </c>
      <c r="D16" s="132" t="s">
        <v>65</v>
      </c>
      <c r="E16" s="132" t="s">
        <v>66</v>
      </c>
      <c r="F16" s="132" t="s">
        <v>186</v>
      </c>
      <c r="G16" s="132" t="s">
        <v>187</v>
      </c>
      <c r="H16" s="46">
        <v>641040</v>
      </c>
      <c r="I16" s="46">
        <v>641040</v>
      </c>
      <c r="J16" s="46"/>
      <c r="K16" s="46"/>
      <c r="L16" s="46">
        <v>641040</v>
      </c>
      <c r="M16" s="132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="1" customFormat="1" ht="25" customHeight="1" outlineLevel="1" spans="1:23">
      <c r="A17" s="132" t="s">
        <v>47</v>
      </c>
      <c r="B17" s="132" t="s">
        <v>188</v>
      </c>
      <c r="C17" s="132" t="s">
        <v>189</v>
      </c>
      <c r="D17" s="132" t="s">
        <v>73</v>
      </c>
      <c r="E17" s="132" t="s">
        <v>74</v>
      </c>
      <c r="F17" s="132" t="s">
        <v>190</v>
      </c>
      <c r="G17" s="132" t="s">
        <v>191</v>
      </c>
      <c r="H17" s="46">
        <v>593162.25</v>
      </c>
      <c r="I17" s="46">
        <v>593162.25</v>
      </c>
      <c r="J17" s="46"/>
      <c r="K17" s="46"/>
      <c r="L17" s="46">
        <v>593162.25</v>
      </c>
      <c r="M17" s="132"/>
      <c r="N17" s="46"/>
      <c r="O17" s="46"/>
      <c r="P17" s="46"/>
      <c r="Q17" s="46"/>
      <c r="R17" s="46"/>
      <c r="S17" s="46"/>
      <c r="T17" s="46"/>
      <c r="U17" s="46"/>
      <c r="V17" s="46"/>
      <c r="W17" s="46"/>
    </row>
    <row r="18" s="1" customFormat="1" ht="25" customHeight="1" outlineLevel="1" spans="1:23">
      <c r="A18" s="132" t="s">
        <v>47</v>
      </c>
      <c r="B18" s="132" t="s">
        <v>188</v>
      </c>
      <c r="C18" s="132" t="s">
        <v>189</v>
      </c>
      <c r="D18" s="132" t="s">
        <v>75</v>
      </c>
      <c r="E18" s="132" t="s">
        <v>76</v>
      </c>
      <c r="F18" s="132" t="s">
        <v>192</v>
      </c>
      <c r="G18" s="132" t="s">
        <v>193</v>
      </c>
      <c r="H18" s="46">
        <v>240000</v>
      </c>
      <c r="I18" s="46">
        <v>240000</v>
      </c>
      <c r="J18" s="46"/>
      <c r="K18" s="46"/>
      <c r="L18" s="46">
        <v>240000</v>
      </c>
      <c r="M18" s="132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s="1" customFormat="1" ht="25" customHeight="1" outlineLevel="1" spans="1:23">
      <c r="A19" s="132" t="s">
        <v>47</v>
      </c>
      <c r="B19" s="132" t="s">
        <v>188</v>
      </c>
      <c r="C19" s="132" t="s">
        <v>189</v>
      </c>
      <c r="D19" s="132" t="s">
        <v>92</v>
      </c>
      <c r="E19" s="132" t="s">
        <v>93</v>
      </c>
      <c r="F19" s="132" t="s">
        <v>194</v>
      </c>
      <c r="G19" s="132" t="s">
        <v>195</v>
      </c>
      <c r="H19" s="46"/>
      <c r="I19" s="46"/>
      <c r="J19" s="46"/>
      <c r="K19" s="46"/>
      <c r="L19" s="46"/>
      <c r="M19" s="132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 s="1" customFormat="1" ht="25" customHeight="1" outlineLevel="1" spans="1:23">
      <c r="A20" s="132" t="s">
        <v>47</v>
      </c>
      <c r="B20" s="132" t="s">
        <v>188</v>
      </c>
      <c r="C20" s="132" t="s">
        <v>189</v>
      </c>
      <c r="D20" s="132" t="s">
        <v>94</v>
      </c>
      <c r="E20" s="132" t="s">
        <v>95</v>
      </c>
      <c r="F20" s="132" t="s">
        <v>194</v>
      </c>
      <c r="G20" s="132" t="s">
        <v>195</v>
      </c>
      <c r="H20" s="46">
        <v>234961.86</v>
      </c>
      <c r="I20" s="46">
        <v>234961.86</v>
      </c>
      <c r="J20" s="46"/>
      <c r="K20" s="46"/>
      <c r="L20" s="46">
        <v>234961.86</v>
      </c>
      <c r="M20" s="132"/>
      <c r="N20" s="46"/>
      <c r="O20" s="46"/>
      <c r="P20" s="46"/>
      <c r="Q20" s="46"/>
      <c r="R20" s="46"/>
      <c r="S20" s="46"/>
      <c r="T20" s="46"/>
      <c r="U20" s="46"/>
      <c r="V20" s="46"/>
      <c r="W20" s="46"/>
    </row>
    <row r="21" s="1" customFormat="1" ht="25" customHeight="1" outlineLevel="1" spans="1:23">
      <c r="A21" s="132" t="s">
        <v>47</v>
      </c>
      <c r="B21" s="132" t="s">
        <v>188</v>
      </c>
      <c r="C21" s="132" t="s">
        <v>189</v>
      </c>
      <c r="D21" s="132" t="s">
        <v>87</v>
      </c>
      <c r="E21" s="132" t="s">
        <v>86</v>
      </c>
      <c r="F21" s="132" t="s">
        <v>196</v>
      </c>
      <c r="G21" s="132" t="s">
        <v>197</v>
      </c>
      <c r="H21" s="46">
        <v>19813.75</v>
      </c>
      <c r="I21" s="46">
        <v>19813.75</v>
      </c>
      <c r="J21" s="46"/>
      <c r="K21" s="46"/>
      <c r="L21" s="46">
        <v>19813.75</v>
      </c>
      <c r="M21" s="132"/>
      <c r="N21" s="46"/>
      <c r="O21" s="46"/>
      <c r="P21" s="46"/>
      <c r="Q21" s="46"/>
      <c r="R21" s="46"/>
      <c r="S21" s="46"/>
      <c r="T21" s="46"/>
      <c r="U21" s="46"/>
      <c r="V21" s="46"/>
      <c r="W21" s="46"/>
    </row>
    <row r="22" s="1" customFormat="1" ht="25" customHeight="1" outlineLevel="1" spans="1:23">
      <c r="A22" s="132" t="s">
        <v>47</v>
      </c>
      <c r="B22" s="132" t="s">
        <v>188</v>
      </c>
      <c r="C22" s="132" t="s">
        <v>189</v>
      </c>
      <c r="D22" s="132" t="s">
        <v>96</v>
      </c>
      <c r="E22" s="132" t="s">
        <v>97</v>
      </c>
      <c r="F22" s="132" t="s">
        <v>196</v>
      </c>
      <c r="G22" s="132" t="s">
        <v>197</v>
      </c>
      <c r="H22" s="46">
        <v>12957.06</v>
      </c>
      <c r="I22" s="46">
        <v>12957.06</v>
      </c>
      <c r="J22" s="46"/>
      <c r="K22" s="46"/>
      <c r="L22" s="46">
        <v>12957.06</v>
      </c>
      <c r="M22" s="132"/>
      <c r="N22" s="46"/>
      <c r="O22" s="46"/>
      <c r="P22" s="46"/>
      <c r="Q22" s="46"/>
      <c r="R22" s="46"/>
      <c r="S22" s="46"/>
      <c r="T22" s="46"/>
      <c r="U22" s="46"/>
      <c r="V22" s="46"/>
      <c r="W22" s="46"/>
    </row>
    <row r="23" s="1" customFormat="1" ht="25" customHeight="1" outlineLevel="1" spans="1:23">
      <c r="A23" s="132" t="s">
        <v>47</v>
      </c>
      <c r="B23" s="132" t="s">
        <v>198</v>
      </c>
      <c r="C23" s="132" t="s">
        <v>103</v>
      </c>
      <c r="D23" s="132" t="s">
        <v>102</v>
      </c>
      <c r="E23" s="132" t="s">
        <v>103</v>
      </c>
      <c r="F23" s="132" t="s">
        <v>199</v>
      </c>
      <c r="G23" s="132" t="s">
        <v>103</v>
      </c>
      <c r="H23" s="46">
        <v>388711.68</v>
      </c>
      <c r="I23" s="46">
        <v>388711.68</v>
      </c>
      <c r="J23" s="46"/>
      <c r="K23" s="46"/>
      <c r="L23" s="46">
        <v>388711.68</v>
      </c>
      <c r="M23" s="132"/>
      <c r="N23" s="46"/>
      <c r="O23" s="46"/>
      <c r="P23" s="46"/>
      <c r="Q23" s="46"/>
      <c r="R23" s="46"/>
      <c r="S23" s="46"/>
      <c r="T23" s="46"/>
      <c r="U23" s="46"/>
      <c r="V23" s="46"/>
      <c r="W23" s="46"/>
    </row>
    <row r="24" s="1" customFormat="1" ht="25" customHeight="1" outlineLevel="1" spans="1:23">
      <c r="A24" s="132" t="s">
        <v>47</v>
      </c>
      <c r="B24" s="132" t="s">
        <v>200</v>
      </c>
      <c r="C24" s="132" t="s">
        <v>201</v>
      </c>
      <c r="D24" s="132" t="s">
        <v>87</v>
      </c>
      <c r="E24" s="132" t="s">
        <v>86</v>
      </c>
      <c r="F24" s="132" t="s">
        <v>196</v>
      </c>
      <c r="G24" s="132" t="s">
        <v>197</v>
      </c>
      <c r="H24" s="46">
        <v>276000</v>
      </c>
      <c r="I24" s="46">
        <v>276000</v>
      </c>
      <c r="J24" s="46"/>
      <c r="K24" s="46"/>
      <c r="L24" s="46">
        <v>276000</v>
      </c>
      <c r="M24" s="132"/>
      <c r="N24" s="46"/>
      <c r="O24" s="46"/>
      <c r="P24" s="46"/>
      <c r="Q24" s="46"/>
      <c r="R24" s="46"/>
      <c r="S24" s="46"/>
      <c r="T24" s="46"/>
      <c r="U24" s="46"/>
      <c r="V24" s="46"/>
      <c r="W24" s="46"/>
    </row>
    <row r="25" s="1" customFormat="1" ht="25" customHeight="1" outlineLevel="1" spans="1:23">
      <c r="A25" s="132" t="s">
        <v>47</v>
      </c>
      <c r="B25" s="132" t="s">
        <v>202</v>
      </c>
      <c r="C25" s="132" t="s">
        <v>203</v>
      </c>
      <c r="D25" s="132" t="s">
        <v>65</v>
      </c>
      <c r="E25" s="132" t="s">
        <v>66</v>
      </c>
      <c r="F25" s="132" t="s">
        <v>204</v>
      </c>
      <c r="G25" s="132" t="s">
        <v>205</v>
      </c>
      <c r="H25" s="46">
        <v>39200</v>
      </c>
      <c r="I25" s="46">
        <v>39200</v>
      </c>
      <c r="J25" s="46"/>
      <c r="K25" s="46"/>
      <c r="L25" s="46">
        <v>39200</v>
      </c>
      <c r="M25" s="132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 s="1" customFormat="1" ht="25" customHeight="1" outlineLevel="1" spans="1:23">
      <c r="A26" s="132" t="s">
        <v>47</v>
      </c>
      <c r="B26" s="132" t="s">
        <v>202</v>
      </c>
      <c r="C26" s="132" t="s">
        <v>203</v>
      </c>
      <c r="D26" s="132" t="s">
        <v>65</v>
      </c>
      <c r="E26" s="132" t="s">
        <v>66</v>
      </c>
      <c r="F26" s="132" t="s">
        <v>206</v>
      </c>
      <c r="G26" s="132" t="s">
        <v>207</v>
      </c>
      <c r="H26" s="46">
        <v>15000</v>
      </c>
      <c r="I26" s="46">
        <v>15000</v>
      </c>
      <c r="J26" s="46"/>
      <c r="K26" s="46"/>
      <c r="L26" s="46">
        <v>15000</v>
      </c>
      <c r="M26" s="132"/>
      <c r="N26" s="46"/>
      <c r="O26" s="46"/>
      <c r="P26" s="46"/>
      <c r="Q26" s="46"/>
      <c r="R26" s="46"/>
      <c r="S26" s="46"/>
      <c r="T26" s="46"/>
      <c r="U26" s="46"/>
      <c r="V26" s="46"/>
      <c r="W26" s="46"/>
    </row>
    <row r="27" s="1" customFormat="1" ht="25" customHeight="1" outlineLevel="1" spans="1:23">
      <c r="A27" s="132" t="s">
        <v>47</v>
      </c>
      <c r="B27" s="132" t="s">
        <v>202</v>
      </c>
      <c r="C27" s="132" t="s">
        <v>203</v>
      </c>
      <c r="D27" s="132" t="s">
        <v>65</v>
      </c>
      <c r="E27" s="132" t="s">
        <v>66</v>
      </c>
      <c r="F27" s="132" t="s">
        <v>208</v>
      </c>
      <c r="G27" s="132" t="s">
        <v>209</v>
      </c>
      <c r="H27" s="46">
        <v>20000</v>
      </c>
      <c r="I27" s="46">
        <v>20000</v>
      </c>
      <c r="J27" s="46"/>
      <c r="K27" s="46"/>
      <c r="L27" s="46">
        <v>20000</v>
      </c>
      <c r="M27" s="132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="1" customFormat="1" ht="25" customHeight="1" outlineLevel="1" spans="1:23">
      <c r="A28" s="132" t="s">
        <v>47</v>
      </c>
      <c r="B28" s="132" t="s">
        <v>202</v>
      </c>
      <c r="C28" s="132" t="s">
        <v>203</v>
      </c>
      <c r="D28" s="132" t="s">
        <v>65</v>
      </c>
      <c r="E28" s="132" t="s">
        <v>66</v>
      </c>
      <c r="F28" s="132" t="s">
        <v>210</v>
      </c>
      <c r="G28" s="132" t="s">
        <v>211</v>
      </c>
      <c r="H28" s="46">
        <v>40000</v>
      </c>
      <c r="I28" s="46">
        <v>40000</v>
      </c>
      <c r="J28" s="46"/>
      <c r="K28" s="46"/>
      <c r="L28" s="46">
        <v>40000</v>
      </c>
      <c r="M28" s="132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 s="1" customFormat="1" ht="25" customHeight="1" outlineLevel="1" spans="1:23">
      <c r="A29" s="132" t="s">
        <v>47</v>
      </c>
      <c r="B29" s="132" t="s">
        <v>202</v>
      </c>
      <c r="C29" s="132" t="s">
        <v>203</v>
      </c>
      <c r="D29" s="132" t="s">
        <v>65</v>
      </c>
      <c r="E29" s="132" t="s">
        <v>66</v>
      </c>
      <c r="F29" s="132" t="s">
        <v>212</v>
      </c>
      <c r="G29" s="132" t="s">
        <v>213</v>
      </c>
      <c r="H29" s="46">
        <v>30000</v>
      </c>
      <c r="I29" s="46">
        <v>30000</v>
      </c>
      <c r="J29" s="46"/>
      <c r="K29" s="46"/>
      <c r="L29" s="46">
        <v>30000</v>
      </c>
      <c r="M29" s="132"/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s="1" customFormat="1" ht="25" customHeight="1" outlineLevel="1" spans="1:23">
      <c r="A30" s="132" t="s">
        <v>47</v>
      </c>
      <c r="B30" s="132" t="s">
        <v>202</v>
      </c>
      <c r="C30" s="132" t="s">
        <v>203</v>
      </c>
      <c r="D30" s="132" t="s">
        <v>65</v>
      </c>
      <c r="E30" s="132" t="s">
        <v>66</v>
      </c>
      <c r="F30" s="132" t="s">
        <v>214</v>
      </c>
      <c r="G30" s="132" t="s">
        <v>215</v>
      </c>
      <c r="H30" s="46">
        <v>5750</v>
      </c>
      <c r="I30" s="46">
        <v>5750</v>
      </c>
      <c r="J30" s="46"/>
      <c r="K30" s="46"/>
      <c r="L30" s="46">
        <v>5750</v>
      </c>
      <c r="M30" s="132"/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s="1" customFormat="1" ht="25" customHeight="1" outlineLevel="1" spans="1:23">
      <c r="A31" s="132" t="s">
        <v>47</v>
      </c>
      <c r="B31" s="132" t="s">
        <v>202</v>
      </c>
      <c r="C31" s="132" t="s">
        <v>203</v>
      </c>
      <c r="D31" s="132" t="s">
        <v>65</v>
      </c>
      <c r="E31" s="132" t="s">
        <v>66</v>
      </c>
      <c r="F31" s="132" t="s">
        <v>216</v>
      </c>
      <c r="G31" s="132" t="s">
        <v>217</v>
      </c>
      <c r="H31" s="46">
        <v>11000</v>
      </c>
      <c r="I31" s="46">
        <v>11000</v>
      </c>
      <c r="J31" s="46"/>
      <c r="K31" s="46"/>
      <c r="L31" s="46">
        <v>11000</v>
      </c>
      <c r="M31" s="132"/>
      <c r="N31" s="46"/>
      <c r="O31" s="46"/>
      <c r="P31" s="46"/>
      <c r="Q31" s="46"/>
      <c r="R31" s="46"/>
      <c r="S31" s="46"/>
      <c r="T31" s="46"/>
      <c r="U31" s="46"/>
      <c r="V31" s="46"/>
      <c r="W31" s="46"/>
    </row>
    <row r="32" s="1" customFormat="1" ht="25" customHeight="1" outlineLevel="1" spans="1:23">
      <c r="A32" s="132" t="s">
        <v>47</v>
      </c>
      <c r="B32" s="132" t="s">
        <v>218</v>
      </c>
      <c r="C32" s="132" t="s">
        <v>219</v>
      </c>
      <c r="D32" s="132" t="s">
        <v>65</v>
      </c>
      <c r="E32" s="132" t="s">
        <v>66</v>
      </c>
      <c r="F32" s="132" t="s">
        <v>220</v>
      </c>
      <c r="G32" s="132" t="s">
        <v>221</v>
      </c>
      <c r="H32" s="46">
        <v>40000</v>
      </c>
      <c r="I32" s="46">
        <v>40000</v>
      </c>
      <c r="J32" s="46"/>
      <c r="K32" s="46"/>
      <c r="L32" s="46">
        <v>40000</v>
      </c>
      <c r="M32" s="132"/>
      <c r="N32" s="46"/>
      <c r="O32" s="46"/>
      <c r="P32" s="46"/>
      <c r="Q32" s="46"/>
      <c r="R32" s="46"/>
      <c r="S32" s="46"/>
      <c r="T32" s="46"/>
      <c r="U32" s="46"/>
      <c r="V32" s="46"/>
      <c r="W32" s="46"/>
    </row>
    <row r="33" s="1" customFormat="1" ht="25" customHeight="1" outlineLevel="1" spans="1:23">
      <c r="A33" s="132" t="s">
        <v>47</v>
      </c>
      <c r="B33" s="132" t="s">
        <v>218</v>
      </c>
      <c r="C33" s="132" t="s">
        <v>219</v>
      </c>
      <c r="D33" s="132" t="s">
        <v>65</v>
      </c>
      <c r="E33" s="132" t="s">
        <v>66</v>
      </c>
      <c r="F33" s="132" t="s">
        <v>222</v>
      </c>
      <c r="G33" s="132" t="s">
        <v>223</v>
      </c>
      <c r="H33" s="46">
        <v>12000</v>
      </c>
      <c r="I33" s="46">
        <v>12000</v>
      </c>
      <c r="J33" s="46"/>
      <c r="K33" s="46"/>
      <c r="L33" s="46">
        <v>12000</v>
      </c>
      <c r="M33" s="132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 s="1" customFormat="1" ht="25" customHeight="1" outlineLevel="1" spans="1:23">
      <c r="A34" s="132" t="s">
        <v>47</v>
      </c>
      <c r="B34" s="132" t="s">
        <v>224</v>
      </c>
      <c r="C34" s="132" t="s">
        <v>225</v>
      </c>
      <c r="D34" s="132" t="s">
        <v>65</v>
      </c>
      <c r="E34" s="132" t="s">
        <v>66</v>
      </c>
      <c r="F34" s="132" t="s">
        <v>226</v>
      </c>
      <c r="G34" s="132" t="s">
        <v>227</v>
      </c>
      <c r="H34" s="46">
        <v>63050</v>
      </c>
      <c r="I34" s="46">
        <v>63050</v>
      </c>
      <c r="J34" s="46"/>
      <c r="K34" s="46"/>
      <c r="L34" s="46">
        <v>63050</v>
      </c>
      <c r="M34" s="132"/>
      <c r="N34" s="46"/>
      <c r="O34" s="46"/>
      <c r="P34" s="46"/>
      <c r="Q34" s="46"/>
      <c r="R34" s="46"/>
      <c r="S34" s="46"/>
      <c r="T34" s="46"/>
      <c r="U34" s="46"/>
      <c r="V34" s="46"/>
      <c r="W34" s="46"/>
    </row>
    <row r="35" s="1" customFormat="1" ht="25" customHeight="1" outlineLevel="1" spans="1:23">
      <c r="A35" s="132" t="s">
        <v>47</v>
      </c>
      <c r="B35" s="132" t="s">
        <v>202</v>
      </c>
      <c r="C35" s="132" t="s">
        <v>203</v>
      </c>
      <c r="D35" s="132" t="s">
        <v>65</v>
      </c>
      <c r="E35" s="132" t="s">
        <v>66</v>
      </c>
      <c r="F35" s="132" t="s">
        <v>228</v>
      </c>
      <c r="G35" s="132" t="s">
        <v>229</v>
      </c>
      <c r="H35" s="46">
        <v>156000</v>
      </c>
      <c r="I35" s="46">
        <v>156000</v>
      </c>
      <c r="J35" s="46"/>
      <c r="K35" s="46"/>
      <c r="L35" s="46">
        <v>156000</v>
      </c>
      <c r="M35" s="132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6" s="1" customFormat="1" ht="25" customHeight="1" outlineLevel="1" spans="1:23">
      <c r="A36" s="132" t="s">
        <v>47</v>
      </c>
      <c r="B36" s="132" t="s">
        <v>218</v>
      </c>
      <c r="C36" s="132" t="s">
        <v>219</v>
      </c>
      <c r="D36" s="132" t="s">
        <v>71</v>
      </c>
      <c r="E36" s="132" t="s">
        <v>72</v>
      </c>
      <c r="F36" s="132" t="s">
        <v>220</v>
      </c>
      <c r="G36" s="132" t="s">
        <v>221</v>
      </c>
      <c r="H36" s="46">
        <v>10000</v>
      </c>
      <c r="I36" s="46">
        <v>10000</v>
      </c>
      <c r="J36" s="46"/>
      <c r="K36" s="46"/>
      <c r="L36" s="46">
        <v>10000</v>
      </c>
      <c r="M36" s="132"/>
      <c r="N36" s="46"/>
      <c r="O36" s="46"/>
      <c r="P36" s="46"/>
      <c r="Q36" s="46"/>
      <c r="R36" s="46"/>
      <c r="S36" s="46"/>
      <c r="T36" s="46"/>
      <c r="U36" s="46"/>
      <c r="V36" s="46"/>
      <c r="W36" s="46"/>
    </row>
    <row r="37" s="1" customFormat="1" ht="25" customHeight="1" outlineLevel="1" spans="1:23">
      <c r="A37" s="132" t="s">
        <v>47</v>
      </c>
      <c r="B37" s="132" t="s">
        <v>230</v>
      </c>
      <c r="C37" s="132" t="s">
        <v>231</v>
      </c>
      <c r="D37" s="132" t="s">
        <v>71</v>
      </c>
      <c r="E37" s="132" t="s">
        <v>72</v>
      </c>
      <c r="F37" s="132" t="s">
        <v>214</v>
      </c>
      <c r="G37" s="132" t="s">
        <v>215</v>
      </c>
      <c r="H37" s="46">
        <v>1400</v>
      </c>
      <c r="I37" s="46">
        <v>1400</v>
      </c>
      <c r="J37" s="46"/>
      <c r="K37" s="46"/>
      <c r="L37" s="46">
        <v>1400</v>
      </c>
      <c r="M37" s="132"/>
      <c r="N37" s="46"/>
      <c r="O37" s="46"/>
      <c r="P37" s="46"/>
      <c r="Q37" s="46"/>
      <c r="R37" s="46"/>
      <c r="S37" s="46"/>
      <c r="T37" s="46"/>
      <c r="U37" s="46"/>
      <c r="V37" s="46"/>
      <c r="W37" s="46"/>
    </row>
    <row r="38" s="1" customFormat="1" ht="25" customHeight="1" outlineLevel="1" spans="1:23">
      <c r="A38" s="132" t="s">
        <v>47</v>
      </c>
      <c r="B38" s="132" t="s">
        <v>232</v>
      </c>
      <c r="C38" s="132" t="s">
        <v>233</v>
      </c>
      <c r="D38" s="132" t="s">
        <v>65</v>
      </c>
      <c r="E38" s="132" t="s">
        <v>66</v>
      </c>
      <c r="F38" s="132" t="s">
        <v>234</v>
      </c>
      <c r="G38" s="132" t="s">
        <v>233</v>
      </c>
      <c r="H38" s="46">
        <v>55585.44</v>
      </c>
      <c r="I38" s="46">
        <v>55585.44</v>
      </c>
      <c r="J38" s="46"/>
      <c r="K38" s="46"/>
      <c r="L38" s="46">
        <v>55585.44</v>
      </c>
      <c r="M38" s="132"/>
      <c r="N38" s="46"/>
      <c r="O38" s="46"/>
      <c r="P38" s="46"/>
      <c r="Q38" s="46"/>
      <c r="R38" s="46"/>
      <c r="S38" s="46"/>
      <c r="T38" s="46"/>
      <c r="U38" s="46"/>
      <c r="V38" s="46"/>
      <c r="W38" s="46"/>
    </row>
    <row r="39" s="1" customFormat="1" ht="25" customHeight="1" outlineLevel="1" spans="1:23">
      <c r="A39" s="132" t="s">
        <v>47</v>
      </c>
      <c r="B39" s="132" t="s">
        <v>235</v>
      </c>
      <c r="C39" s="132" t="s">
        <v>236</v>
      </c>
      <c r="D39" s="132" t="s">
        <v>83</v>
      </c>
      <c r="E39" s="132" t="s">
        <v>84</v>
      </c>
      <c r="F39" s="132" t="s">
        <v>220</v>
      </c>
      <c r="G39" s="132" t="s">
        <v>221</v>
      </c>
      <c r="H39" s="46">
        <v>16632</v>
      </c>
      <c r="I39" s="46">
        <v>16632</v>
      </c>
      <c r="J39" s="46"/>
      <c r="K39" s="46"/>
      <c r="L39" s="46">
        <v>16632</v>
      </c>
      <c r="M39" s="132"/>
      <c r="N39" s="46"/>
      <c r="O39" s="46"/>
      <c r="P39" s="46"/>
      <c r="Q39" s="46"/>
      <c r="R39" s="46"/>
      <c r="S39" s="46"/>
      <c r="T39" s="46"/>
      <c r="U39" s="46"/>
      <c r="V39" s="46"/>
      <c r="W39" s="46"/>
    </row>
    <row r="40" s="1" customFormat="1" ht="25" customHeight="1" outlineLevel="1" spans="1:23">
      <c r="A40" s="132" t="s">
        <v>47</v>
      </c>
      <c r="B40" s="132" t="s">
        <v>237</v>
      </c>
      <c r="C40" s="132" t="s">
        <v>238</v>
      </c>
      <c r="D40" s="132" t="s">
        <v>65</v>
      </c>
      <c r="E40" s="132" t="s">
        <v>66</v>
      </c>
      <c r="F40" s="132" t="s">
        <v>239</v>
      </c>
      <c r="G40" s="132" t="s">
        <v>240</v>
      </c>
      <c r="H40" s="46">
        <v>460800</v>
      </c>
      <c r="I40" s="46">
        <v>460800</v>
      </c>
      <c r="J40" s="46"/>
      <c r="K40" s="46"/>
      <c r="L40" s="46">
        <v>460800</v>
      </c>
      <c r="M40" s="132"/>
      <c r="N40" s="46"/>
      <c r="O40" s="46"/>
      <c r="P40" s="46"/>
      <c r="Q40" s="46"/>
      <c r="R40" s="46"/>
      <c r="S40" s="46"/>
      <c r="T40" s="46"/>
      <c r="U40" s="46"/>
      <c r="V40" s="46"/>
      <c r="W40" s="46"/>
    </row>
    <row r="41" s="1" customFormat="1" ht="25" customHeight="1" spans="1:23">
      <c r="A41" s="71" t="s">
        <v>32</v>
      </c>
      <c r="B41" s="71"/>
      <c r="C41" s="71"/>
      <c r="D41" s="71"/>
      <c r="E41" s="71"/>
      <c r="F41" s="71"/>
      <c r="G41" s="71"/>
      <c r="H41" s="46">
        <v>5621288.04</v>
      </c>
      <c r="I41" s="46">
        <v>5621288.04</v>
      </c>
      <c r="J41" s="46"/>
      <c r="K41" s="46"/>
      <c r="L41" s="46">
        <v>5621288.04</v>
      </c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</row>
  </sheetData>
  <mergeCells count="30">
    <mergeCell ref="A3:W3"/>
    <mergeCell ref="A4:G4"/>
    <mergeCell ref="H5:W5"/>
    <mergeCell ref="I6:M6"/>
    <mergeCell ref="N6:P6"/>
    <mergeCell ref="R6:W6"/>
    <mergeCell ref="A41:G41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7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1" width="10" customWidth="1"/>
    <col min="2" max="2" width="17" customWidth="1"/>
    <col min="3" max="3" width="12.625" customWidth="1"/>
    <col min="4" max="4" width="13.625" customWidth="1"/>
    <col min="5" max="5" width="8.375" customWidth="1"/>
    <col min="6" max="6" width="11" customWidth="1"/>
    <col min="7" max="7" width="7.75" customWidth="1"/>
    <col min="8" max="8" width="15.625" customWidth="1"/>
    <col min="9" max="10" width="11.875" customWidth="1"/>
    <col min="11" max="11" width="11.75" customWidth="1"/>
    <col min="12" max="17" width="6.125" customWidth="1"/>
    <col min="18" max="18" width="12.75" customWidth="1"/>
    <col min="19" max="22" width="5.25" customWidth="1"/>
    <col min="23" max="23" width="11.625" customWidth="1"/>
  </cols>
  <sheetData>
    <row r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5:23">
      <c r="E2" s="3"/>
      <c r="F2" s="3"/>
      <c r="G2" s="3"/>
      <c r="H2" s="3"/>
      <c r="U2" s="136"/>
      <c r="W2" s="59" t="s">
        <v>241</v>
      </c>
    </row>
    <row r="3" ht="27.75" customHeight="1" spans="1:23">
      <c r="A3" s="29" t="s">
        <v>242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6" t="s">
        <v>2</v>
      </c>
      <c r="B4" s="133" t="str">
        <f t="shared" ref="A4:B4" si="0">"单位名称："&amp;"绩效评价中心"</f>
        <v>单位名称：绩效评价中心</v>
      </c>
      <c r="C4" s="133"/>
      <c r="D4" s="133"/>
      <c r="E4" s="133"/>
      <c r="F4" s="133"/>
      <c r="G4" s="133"/>
      <c r="H4" s="133"/>
      <c r="I4" s="133"/>
      <c r="J4" s="8"/>
      <c r="K4" s="8"/>
      <c r="L4" s="8"/>
      <c r="M4" s="8"/>
      <c r="N4" s="8"/>
      <c r="O4" s="8"/>
      <c r="P4" s="8"/>
      <c r="Q4" s="8"/>
      <c r="U4" s="136"/>
      <c r="W4" s="125" t="s">
        <v>156</v>
      </c>
    </row>
    <row r="5" ht="21.75" customHeight="1" spans="1:23">
      <c r="A5" s="10" t="s">
        <v>243</v>
      </c>
      <c r="B5" s="10" t="s">
        <v>166</v>
      </c>
      <c r="C5" s="10" t="s">
        <v>167</v>
      </c>
      <c r="D5" s="10" t="s">
        <v>244</v>
      </c>
      <c r="E5" s="11" t="s">
        <v>168</v>
      </c>
      <c r="F5" s="11" t="s">
        <v>169</v>
      </c>
      <c r="G5" s="11" t="s">
        <v>170</v>
      </c>
      <c r="H5" s="11" t="s">
        <v>171</v>
      </c>
      <c r="I5" s="126" t="s">
        <v>32</v>
      </c>
      <c r="J5" s="126" t="s">
        <v>245</v>
      </c>
      <c r="K5" s="126"/>
      <c r="L5" s="126"/>
      <c r="M5" s="126"/>
      <c r="N5" s="134" t="s">
        <v>173</v>
      </c>
      <c r="O5" s="134"/>
      <c r="P5" s="134"/>
      <c r="Q5" s="11" t="s">
        <v>38</v>
      </c>
      <c r="R5" s="12" t="s">
        <v>53</v>
      </c>
      <c r="S5" s="13"/>
      <c r="T5" s="13"/>
      <c r="U5" s="13"/>
      <c r="V5" s="13"/>
      <c r="W5" s="14"/>
    </row>
    <row r="6" ht="21.75" customHeight="1" spans="1:23">
      <c r="A6" s="15"/>
      <c r="B6" s="15"/>
      <c r="C6" s="15"/>
      <c r="D6" s="15"/>
      <c r="E6" s="16"/>
      <c r="F6" s="16"/>
      <c r="G6" s="16"/>
      <c r="H6" s="16"/>
      <c r="I6" s="126"/>
      <c r="J6" s="50" t="s">
        <v>35</v>
      </c>
      <c r="K6" s="50"/>
      <c r="L6" s="50" t="s">
        <v>36</v>
      </c>
      <c r="M6" s="50" t="s">
        <v>37</v>
      </c>
      <c r="N6" s="135" t="s">
        <v>35</v>
      </c>
      <c r="O6" s="135" t="s">
        <v>36</v>
      </c>
      <c r="P6" s="135" t="s">
        <v>37</v>
      </c>
      <c r="Q6" s="16"/>
      <c r="R6" s="11" t="s">
        <v>34</v>
      </c>
      <c r="S6" s="11" t="s">
        <v>45</v>
      </c>
      <c r="T6" s="11" t="s">
        <v>179</v>
      </c>
      <c r="U6" s="11" t="s">
        <v>41</v>
      </c>
      <c r="V6" s="11" t="s">
        <v>42</v>
      </c>
      <c r="W6" s="11" t="s">
        <v>43</v>
      </c>
    </row>
    <row r="7" ht="47" customHeight="1" spans="1:23">
      <c r="A7" s="18"/>
      <c r="B7" s="18"/>
      <c r="C7" s="18"/>
      <c r="D7" s="18"/>
      <c r="E7" s="19"/>
      <c r="F7" s="19"/>
      <c r="G7" s="19"/>
      <c r="H7" s="19"/>
      <c r="I7" s="126"/>
      <c r="J7" s="50" t="s">
        <v>34</v>
      </c>
      <c r="K7" s="50" t="s">
        <v>246</v>
      </c>
      <c r="L7" s="50"/>
      <c r="M7" s="50"/>
      <c r="N7" s="19"/>
      <c r="O7" s="19"/>
      <c r="P7" s="19"/>
      <c r="Q7" s="19"/>
      <c r="R7" s="19"/>
      <c r="S7" s="19"/>
      <c r="T7" s="19"/>
      <c r="U7" s="20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1">
        <v>12</v>
      </c>
      <c r="M8" s="21">
        <v>13</v>
      </c>
      <c r="N8" s="21">
        <v>14</v>
      </c>
      <c r="O8" s="21">
        <v>15</v>
      </c>
      <c r="P8" s="21">
        <v>16</v>
      </c>
      <c r="Q8" s="21">
        <v>17</v>
      </c>
      <c r="R8" s="21">
        <v>18</v>
      </c>
      <c r="S8" s="21">
        <v>19</v>
      </c>
      <c r="T8" s="21">
        <v>20</v>
      </c>
      <c r="U8" s="21">
        <v>21</v>
      </c>
      <c r="V8" s="21">
        <v>22</v>
      </c>
      <c r="W8" s="21">
        <v>23</v>
      </c>
    </row>
    <row r="9" s="1" customFormat="1" ht="24" customHeight="1" spans="1:23">
      <c r="A9" s="132"/>
      <c r="B9" s="132"/>
      <c r="C9" s="132" t="s">
        <v>247</v>
      </c>
      <c r="D9" s="132"/>
      <c r="E9" s="132"/>
      <c r="F9" s="132"/>
      <c r="G9" s="132"/>
      <c r="H9" s="132"/>
      <c r="I9" s="46">
        <v>1000000</v>
      </c>
      <c r="J9" s="46"/>
      <c r="K9" s="46"/>
      <c r="L9" s="46"/>
      <c r="M9" s="46"/>
      <c r="N9" s="46"/>
      <c r="O9" s="46"/>
      <c r="P9" s="46"/>
      <c r="Q9" s="46"/>
      <c r="R9" s="46">
        <v>1000000</v>
      </c>
      <c r="S9" s="46"/>
      <c r="T9" s="46"/>
      <c r="U9" s="46"/>
      <c r="V9" s="46"/>
      <c r="W9" s="46">
        <v>1000000</v>
      </c>
    </row>
    <row r="10" s="1" customFormat="1" ht="24" customHeight="1" outlineLevel="1" spans="1:23">
      <c r="A10" s="132" t="s">
        <v>248</v>
      </c>
      <c r="B10" s="132" t="s">
        <v>249</v>
      </c>
      <c r="C10" s="132" t="s">
        <v>247</v>
      </c>
      <c r="D10" s="132" t="s">
        <v>47</v>
      </c>
      <c r="E10" s="132" t="s">
        <v>65</v>
      </c>
      <c r="F10" s="132" t="s">
        <v>66</v>
      </c>
      <c r="G10" s="132" t="s">
        <v>204</v>
      </c>
      <c r="H10" s="132" t="s">
        <v>205</v>
      </c>
      <c r="I10" s="46">
        <v>52250</v>
      </c>
      <c r="J10" s="46"/>
      <c r="K10" s="46"/>
      <c r="L10" s="46"/>
      <c r="M10" s="46"/>
      <c r="N10" s="46"/>
      <c r="O10" s="46"/>
      <c r="P10" s="46"/>
      <c r="Q10" s="46"/>
      <c r="R10" s="46">
        <v>52250</v>
      </c>
      <c r="S10" s="46"/>
      <c r="T10" s="46"/>
      <c r="U10" s="46"/>
      <c r="V10" s="46"/>
      <c r="W10" s="46">
        <v>52250</v>
      </c>
    </row>
    <row r="11" s="1" customFormat="1" ht="24" customHeight="1" outlineLevel="1" spans="1:23">
      <c r="A11" s="132" t="s">
        <v>248</v>
      </c>
      <c r="B11" s="132" t="s">
        <v>249</v>
      </c>
      <c r="C11" s="132" t="s">
        <v>247</v>
      </c>
      <c r="D11" s="132" t="s">
        <v>47</v>
      </c>
      <c r="E11" s="132" t="s">
        <v>65</v>
      </c>
      <c r="F11" s="132" t="s">
        <v>66</v>
      </c>
      <c r="G11" s="132" t="s">
        <v>210</v>
      </c>
      <c r="H11" s="132" t="s">
        <v>211</v>
      </c>
      <c r="I11" s="46">
        <v>30000</v>
      </c>
      <c r="J11" s="46"/>
      <c r="K11" s="46"/>
      <c r="L11" s="46"/>
      <c r="M11" s="46"/>
      <c r="N11" s="132"/>
      <c r="O11" s="132"/>
      <c r="P11" s="132"/>
      <c r="Q11" s="46"/>
      <c r="R11" s="46">
        <v>30000</v>
      </c>
      <c r="S11" s="46"/>
      <c r="T11" s="46"/>
      <c r="U11" s="46"/>
      <c r="V11" s="46"/>
      <c r="W11" s="46">
        <v>30000</v>
      </c>
    </row>
    <row r="12" s="1" customFormat="1" ht="24" customHeight="1" outlineLevel="1" spans="1:23">
      <c r="A12" s="132" t="s">
        <v>248</v>
      </c>
      <c r="B12" s="132" t="s">
        <v>249</v>
      </c>
      <c r="C12" s="132" t="s">
        <v>247</v>
      </c>
      <c r="D12" s="132" t="s">
        <v>47</v>
      </c>
      <c r="E12" s="132" t="s">
        <v>65</v>
      </c>
      <c r="F12" s="132" t="s">
        <v>66</v>
      </c>
      <c r="G12" s="132" t="s">
        <v>212</v>
      </c>
      <c r="H12" s="132" t="s">
        <v>213</v>
      </c>
      <c r="I12" s="46">
        <v>30000</v>
      </c>
      <c r="J12" s="46"/>
      <c r="K12" s="46"/>
      <c r="L12" s="46"/>
      <c r="M12" s="46"/>
      <c r="N12" s="132"/>
      <c r="O12" s="132"/>
      <c r="P12" s="132"/>
      <c r="Q12" s="46"/>
      <c r="R12" s="46">
        <v>30000</v>
      </c>
      <c r="S12" s="46"/>
      <c r="T12" s="46"/>
      <c r="U12" s="46"/>
      <c r="V12" s="46"/>
      <c r="W12" s="46">
        <v>30000</v>
      </c>
    </row>
    <row r="13" s="1" customFormat="1" ht="24" customHeight="1" outlineLevel="1" spans="1:23">
      <c r="A13" s="132" t="s">
        <v>248</v>
      </c>
      <c r="B13" s="132" t="s">
        <v>249</v>
      </c>
      <c r="C13" s="132" t="s">
        <v>247</v>
      </c>
      <c r="D13" s="132" t="s">
        <v>47</v>
      </c>
      <c r="E13" s="132" t="s">
        <v>65</v>
      </c>
      <c r="F13" s="132" t="s">
        <v>66</v>
      </c>
      <c r="G13" s="132" t="s">
        <v>208</v>
      </c>
      <c r="H13" s="132" t="s">
        <v>209</v>
      </c>
      <c r="I13" s="46">
        <v>50000</v>
      </c>
      <c r="J13" s="46"/>
      <c r="K13" s="46"/>
      <c r="L13" s="46"/>
      <c r="M13" s="46"/>
      <c r="N13" s="132"/>
      <c r="O13" s="132"/>
      <c r="P13" s="132"/>
      <c r="Q13" s="46"/>
      <c r="R13" s="46">
        <v>50000</v>
      </c>
      <c r="S13" s="46"/>
      <c r="T13" s="46"/>
      <c r="U13" s="46"/>
      <c r="V13" s="46"/>
      <c r="W13" s="46">
        <v>50000</v>
      </c>
    </row>
    <row r="14" s="1" customFormat="1" ht="24" customHeight="1" outlineLevel="1" spans="1:23">
      <c r="A14" s="132" t="s">
        <v>248</v>
      </c>
      <c r="B14" s="132" t="s">
        <v>249</v>
      </c>
      <c r="C14" s="132" t="s">
        <v>247</v>
      </c>
      <c r="D14" s="132" t="s">
        <v>47</v>
      </c>
      <c r="E14" s="132" t="s">
        <v>65</v>
      </c>
      <c r="F14" s="132" t="s">
        <v>66</v>
      </c>
      <c r="G14" s="132" t="s">
        <v>250</v>
      </c>
      <c r="H14" s="132" t="s">
        <v>251</v>
      </c>
      <c r="I14" s="46">
        <v>50000</v>
      </c>
      <c r="J14" s="46"/>
      <c r="K14" s="46"/>
      <c r="L14" s="46"/>
      <c r="M14" s="46"/>
      <c r="N14" s="132"/>
      <c r="O14" s="132"/>
      <c r="P14" s="132"/>
      <c r="Q14" s="46"/>
      <c r="R14" s="46">
        <v>50000</v>
      </c>
      <c r="S14" s="46"/>
      <c r="T14" s="46"/>
      <c r="U14" s="46"/>
      <c r="V14" s="46"/>
      <c r="W14" s="46">
        <v>50000</v>
      </c>
    </row>
    <row r="15" s="1" customFormat="1" ht="24" customHeight="1" outlineLevel="1" spans="1:23">
      <c r="A15" s="132" t="s">
        <v>248</v>
      </c>
      <c r="B15" s="132" t="s">
        <v>249</v>
      </c>
      <c r="C15" s="132" t="s">
        <v>247</v>
      </c>
      <c r="D15" s="132" t="s">
        <v>47</v>
      </c>
      <c r="E15" s="132" t="s">
        <v>65</v>
      </c>
      <c r="F15" s="132" t="s">
        <v>66</v>
      </c>
      <c r="G15" s="132" t="s">
        <v>252</v>
      </c>
      <c r="H15" s="132" t="s">
        <v>160</v>
      </c>
      <c r="I15" s="46">
        <v>48500</v>
      </c>
      <c r="J15" s="46"/>
      <c r="K15" s="46"/>
      <c r="L15" s="46"/>
      <c r="M15" s="46"/>
      <c r="N15" s="132"/>
      <c r="O15" s="132"/>
      <c r="P15" s="132"/>
      <c r="Q15" s="46"/>
      <c r="R15" s="46">
        <v>48500</v>
      </c>
      <c r="S15" s="46"/>
      <c r="T15" s="46"/>
      <c r="U15" s="46"/>
      <c r="V15" s="46"/>
      <c r="W15" s="46">
        <v>48500</v>
      </c>
    </row>
    <row r="16" s="1" customFormat="1" ht="24" customHeight="1" outlineLevel="1" spans="1:23">
      <c r="A16" s="132" t="s">
        <v>248</v>
      </c>
      <c r="B16" s="132" t="s">
        <v>249</v>
      </c>
      <c r="C16" s="132" t="s">
        <v>247</v>
      </c>
      <c r="D16" s="132" t="s">
        <v>47</v>
      </c>
      <c r="E16" s="132" t="s">
        <v>65</v>
      </c>
      <c r="F16" s="132" t="s">
        <v>66</v>
      </c>
      <c r="G16" s="132" t="s">
        <v>228</v>
      </c>
      <c r="H16" s="132" t="s">
        <v>229</v>
      </c>
      <c r="I16" s="46">
        <v>350000</v>
      </c>
      <c r="J16" s="46"/>
      <c r="K16" s="46"/>
      <c r="L16" s="46"/>
      <c r="M16" s="46"/>
      <c r="N16" s="132"/>
      <c r="O16" s="132"/>
      <c r="P16" s="132"/>
      <c r="Q16" s="46"/>
      <c r="R16" s="46">
        <v>350000</v>
      </c>
      <c r="S16" s="46"/>
      <c r="T16" s="46"/>
      <c r="U16" s="46"/>
      <c r="V16" s="46"/>
      <c r="W16" s="46">
        <v>350000</v>
      </c>
    </row>
    <row r="17" s="1" customFormat="1" ht="24" customHeight="1" outlineLevel="1" spans="1:23">
      <c r="A17" s="132" t="s">
        <v>248</v>
      </c>
      <c r="B17" s="132" t="s">
        <v>249</v>
      </c>
      <c r="C17" s="132" t="s">
        <v>247</v>
      </c>
      <c r="D17" s="132" t="s">
        <v>47</v>
      </c>
      <c r="E17" s="132" t="s">
        <v>65</v>
      </c>
      <c r="F17" s="132" t="s">
        <v>66</v>
      </c>
      <c r="G17" s="132" t="s">
        <v>234</v>
      </c>
      <c r="H17" s="132" t="s">
        <v>233</v>
      </c>
      <c r="I17" s="46">
        <v>200000</v>
      </c>
      <c r="J17" s="46"/>
      <c r="K17" s="46"/>
      <c r="L17" s="46"/>
      <c r="M17" s="46"/>
      <c r="N17" s="132"/>
      <c r="O17" s="132"/>
      <c r="P17" s="132"/>
      <c r="Q17" s="46"/>
      <c r="R17" s="46">
        <v>200000</v>
      </c>
      <c r="S17" s="46"/>
      <c r="T17" s="46"/>
      <c r="U17" s="46"/>
      <c r="V17" s="46"/>
      <c r="W17" s="46">
        <v>200000</v>
      </c>
    </row>
    <row r="18" s="1" customFormat="1" ht="24" customHeight="1" outlineLevel="1" spans="1:23">
      <c r="A18" s="132" t="s">
        <v>248</v>
      </c>
      <c r="B18" s="132" t="s">
        <v>249</v>
      </c>
      <c r="C18" s="132" t="s">
        <v>247</v>
      </c>
      <c r="D18" s="132" t="s">
        <v>47</v>
      </c>
      <c r="E18" s="132" t="s">
        <v>65</v>
      </c>
      <c r="F18" s="132" t="s">
        <v>66</v>
      </c>
      <c r="G18" s="132" t="s">
        <v>226</v>
      </c>
      <c r="H18" s="132" t="s">
        <v>227</v>
      </c>
      <c r="I18" s="46">
        <v>24250</v>
      </c>
      <c r="J18" s="46"/>
      <c r="K18" s="46"/>
      <c r="L18" s="46"/>
      <c r="M18" s="46"/>
      <c r="N18" s="132"/>
      <c r="O18" s="132"/>
      <c r="P18" s="132"/>
      <c r="Q18" s="46"/>
      <c r="R18" s="46">
        <v>24250</v>
      </c>
      <c r="S18" s="46"/>
      <c r="T18" s="46"/>
      <c r="U18" s="46"/>
      <c r="V18" s="46"/>
      <c r="W18" s="46">
        <v>24250</v>
      </c>
    </row>
    <row r="19" s="1" customFormat="1" ht="24" customHeight="1" outlineLevel="1" spans="1:23">
      <c r="A19" s="132" t="s">
        <v>248</v>
      </c>
      <c r="B19" s="132" t="s">
        <v>249</v>
      </c>
      <c r="C19" s="132" t="s">
        <v>247</v>
      </c>
      <c r="D19" s="132" t="s">
        <v>47</v>
      </c>
      <c r="E19" s="132" t="s">
        <v>65</v>
      </c>
      <c r="F19" s="132" t="s">
        <v>66</v>
      </c>
      <c r="G19" s="132" t="s">
        <v>214</v>
      </c>
      <c r="H19" s="132" t="s">
        <v>215</v>
      </c>
      <c r="I19" s="46">
        <v>50000</v>
      </c>
      <c r="J19" s="46"/>
      <c r="K19" s="46"/>
      <c r="L19" s="46"/>
      <c r="M19" s="46"/>
      <c r="N19" s="132"/>
      <c r="O19" s="132"/>
      <c r="P19" s="132"/>
      <c r="Q19" s="46"/>
      <c r="R19" s="46">
        <v>50000</v>
      </c>
      <c r="S19" s="46"/>
      <c r="T19" s="46"/>
      <c r="U19" s="46"/>
      <c r="V19" s="46"/>
      <c r="W19" s="46">
        <v>50000</v>
      </c>
    </row>
    <row r="20" s="1" customFormat="1" ht="24" customHeight="1" outlineLevel="1" spans="1:23">
      <c r="A20" s="132" t="s">
        <v>248</v>
      </c>
      <c r="B20" s="132" t="s">
        <v>249</v>
      </c>
      <c r="C20" s="132" t="s">
        <v>247</v>
      </c>
      <c r="D20" s="132" t="s">
        <v>47</v>
      </c>
      <c r="E20" s="132" t="s">
        <v>65</v>
      </c>
      <c r="F20" s="132" t="s">
        <v>66</v>
      </c>
      <c r="G20" s="132" t="s">
        <v>220</v>
      </c>
      <c r="H20" s="132" t="s">
        <v>221</v>
      </c>
      <c r="I20" s="46">
        <v>50000</v>
      </c>
      <c r="J20" s="46"/>
      <c r="K20" s="46"/>
      <c r="L20" s="46"/>
      <c r="M20" s="46"/>
      <c r="N20" s="132"/>
      <c r="O20" s="132"/>
      <c r="P20" s="132"/>
      <c r="Q20" s="46"/>
      <c r="R20" s="46">
        <v>50000</v>
      </c>
      <c r="S20" s="46"/>
      <c r="T20" s="46"/>
      <c r="U20" s="46"/>
      <c r="V20" s="46"/>
      <c r="W20" s="46">
        <v>50000</v>
      </c>
    </row>
    <row r="21" s="1" customFormat="1" ht="24" customHeight="1" outlineLevel="1" spans="1:23">
      <c r="A21" s="132" t="s">
        <v>248</v>
      </c>
      <c r="B21" s="132" t="s">
        <v>249</v>
      </c>
      <c r="C21" s="132" t="s">
        <v>247</v>
      </c>
      <c r="D21" s="132" t="s">
        <v>47</v>
      </c>
      <c r="E21" s="132" t="s">
        <v>65</v>
      </c>
      <c r="F21" s="132" t="s">
        <v>66</v>
      </c>
      <c r="G21" s="132" t="s">
        <v>253</v>
      </c>
      <c r="H21" s="132" t="s">
        <v>254</v>
      </c>
      <c r="I21" s="46">
        <v>65000</v>
      </c>
      <c r="J21" s="46"/>
      <c r="K21" s="46"/>
      <c r="L21" s="46"/>
      <c r="M21" s="46"/>
      <c r="N21" s="132"/>
      <c r="O21" s="132"/>
      <c r="P21" s="132"/>
      <c r="Q21" s="46"/>
      <c r="R21" s="46">
        <v>65000</v>
      </c>
      <c r="S21" s="46"/>
      <c r="T21" s="46"/>
      <c r="U21" s="46"/>
      <c r="V21" s="46"/>
      <c r="W21" s="46">
        <v>65000</v>
      </c>
    </row>
    <row r="22" s="1" customFormat="1" ht="24" customHeight="1" spans="1:23">
      <c r="A22" s="132"/>
      <c r="B22" s="132"/>
      <c r="C22" s="132" t="s">
        <v>255</v>
      </c>
      <c r="D22" s="132"/>
      <c r="E22" s="132"/>
      <c r="F22" s="132"/>
      <c r="G22" s="132"/>
      <c r="H22" s="132"/>
      <c r="I22" s="46">
        <v>500000</v>
      </c>
      <c r="J22" s="46">
        <v>500000</v>
      </c>
      <c r="K22" s="46">
        <v>500000</v>
      </c>
      <c r="L22" s="46"/>
      <c r="M22" s="46"/>
      <c r="N22" s="132"/>
      <c r="O22" s="132"/>
      <c r="P22" s="132"/>
      <c r="Q22" s="46"/>
      <c r="R22" s="46"/>
      <c r="S22" s="46"/>
      <c r="T22" s="46"/>
      <c r="U22" s="46"/>
      <c r="V22" s="46"/>
      <c r="W22" s="46"/>
    </row>
    <row r="23" s="1" customFormat="1" ht="24" customHeight="1" outlineLevel="1" spans="1:23">
      <c r="A23" s="132" t="s">
        <v>248</v>
      </c>
      <c r="B23" s="132" t="s">
        <v>256</v>
      </c>
      <c r="C23" s="132" t="s">
        <v>255</v>
      </c>
      <c r="D23" s="132" t="s">
        <v>47</v>
      </c>
      <c r="E23" s="132" t="s">
        <v>65</v>
      </c>
      <c r="F23" s="132" t="s">
        <v>66</v>
      </c>
      <c r="G23" s="132" t="s">
        <v>204</v>
      </c>
      <c r="H23" s="132" t="s">
        <v>205</v>
      </c>
      <c r="I23" s="46">
        <v>20000</v>
      </c>
      <c r="J23" s="46">
        <v>20000</v>
      </c>
      <c r="K23" s="46">
        <v>20000</v>
      </c>
      <c r="L23" s="46"/>
      <c r="M23" s="46"/>
      <c r="N23" s="132"/>
      <c r="O23" s="132"/>
      <c r="P23" s="132"/>
      <c r="Q23" s="46"/>
      <c r="R23" s="46"/>
      <c r="S23" s="46"/>
      <c r="T23" s="46"/>
      <c r="U23" s="46"/>
      <c r="V23" s="46"/>
      <c r="W23" s="46"/>
    </row>
    <row r="24" s="1" customFormat="1" ht="24" customHeight="1" outlineLevel="1" spans="1:23">
      <c r="A24" s="132" t="s">
        <v>248</v>
      </c>
      <c r="B24" s="132" t="s">
        <v>256</v>
      </c>
      <c r="C24" s="132" t="s">
        <v>255</v>
      </c>
      <c r="D24" s="132" t="s">
        <v>47</v>
      </c>
      <c r="E24" s="132" t="s">
        <v>65</v>
      </c>
      <c r="F24" s="132" t="s">
        <v>66</v>
      </c>
      <c r="G24" s="132" t="s">
        <v>250</v>
      </c>
      <c r="H24" s="132" t="s">
        <v>251</v>
      </c>
      <c r="I24" s="46">
        <v>80000</v>
      </c>
      <c r="J24" s="46">
        <v>80000</v>
      </c>
      <c r="K24" s="46">
        <v>80000</v>
      </c>
      <c r="L24" s="46"/>
      <c r="M24" s="46"/>
      <c r="N24" s="132"/>
      <c r="O24" s="132"/>
      <c r="P24" s="132"/>
      <c r="Q24" s="46"/>
      <c r="R24" s="46"/>
      <c r="S24" s="46"/>
      <c r="T24" s="46"/>
      <c r="U24" s="46"/>
      <c r="V24" s="46"/>
      <c r="W24" s="46"/>
    </row>
    <row r="25" s="1" customFormat="1" ht="24" customHeight="1" outlineLevel="1" spans="1:23">
      <c r="A25" s="132" t="s">
        <v>248</v>
      </c>
      <c r="B25" s="132" t="s">
        <v>256</v>
      </c>
      <c r="C25" s="132" t="s">
        <v>255</v>
      </c>
      <c r="D25" s="132" t="s">
        <v>47</v>
      </c>
      <c r="E25" s="132" t="s">
        <v>65</v>
      </c>
      <c r="F25" s="132" t="s">
        <v>66</v>
      </c>
      <c r="G25" s="132" t="s">
        <v>228</v>
      </c>
      <c r="H25" s="132" t="s">
        <v>229</v>
      </c>
      <c r="I25" s="46">
        <v>330000</v>
      </c>
      <c r="J25" s="46">
        <v>330000</v>
      </c>
      <c r="K25" s="46">
        <v>330000</v>
      </c>
      <c r="L25" s="46"/>
      <c r="M25" s="46"/>
      <c r="N25" s="132"/>
      <c r="O25" s="132"/>
      <c r="P25" s="132"/>
      <c r="Q25" s="46"/>
      <c r="R25" s="46"/>
      <c r="S25" s="46"/>
      <c r="T25" s="46"/>
      <c r="U25" s="46"/>
      <c r="V25" s="46"/>
      <c r="W25" s="46"/>
    </row>
    <row r="26" s="1" customFormat="1" ht="24" customHeight="1" outlineLevel="1" spans="1:23">
      <c r="A26" s="132" t="s">
        <v>248</v>
      </c>
      <c r="B26" s="132" t="s">
        <v>256</v>
      </c>
      <c r="C26" s="132" t="s">
        <v>255</v>
      </c>
      <c r="D26" s="132" t="s">
        <v>47</v>
      </c>
      <c r="E26" s="132" t="s">
        <v>65</v>
      </c>
      <c r="F26" s="132" t="s">
        <v>66</v>
      </c>
      <c r="G26" s="132" t="s">
        <v>257</v>
      </c>
      <c r="H26" s="132" t="s">
        <v>258</v>
      </c>
      <c r="I26" s="46">
        <v>70000</v>
      </c>
      <c r="J26" s="46">
        <v>70000</v>
      </c>
      <c r="K26" s="46">
        <v>70000</v>
      </c>
      <c r="L26" s="46"/>
      <c r="M26" s="46"/>
      <c r="N26" s="132"/>
      <c r="O26" s="132"/>
      <c r="P26" s="132"/>
      <c r="Q26" s="46"/>
      <c r="R26" s="46"/>
      <c r="S26" s="46"/>
      <c r="T26" s="46"/>
      <c r="U26" s="46"/>
      <c r="V26" s="46"/>
      <c r="W26" s="46"/>
    </row>
    <row r="27" s="1" customFormat="1" ht="24" customHeight="1" spans="1:23">
      <c r="A27" s="131" t="s">
        <v>32</v>
      </c>
      <c r="B27" s="131"/>
      <c r="C27" s="131"/>
      <c r="D27" s="131"/>
      <c r="E27" s="131"/>
      <c r="F27" s="131"/>
      <c r="G27" s="131"/>
      <c r="H27" s="131"/>
      <c r="I27" s="46">
        <v>1500000</v>
      </c>
      <c r="J27" s="46">
        <v>500000</v>
      </c>
      <c r="K27" s="46">
        <v>500000</v>
      </c>
      <c r="L27" s="46"/>
      <c r="M27" s="46"/>
      <c r="N27" s="46"/>
      <c r="O27" s="46"/>
      <c r="P27" s="46"/>
      <c r="Q27" s="46"/>
      <c r="R27" s="46">
        <v>1000000</v>
      </c>
      <c r="S27" s="46"/>
      <c r="T27" s="46"/>
      <c r="U27" s="46"/>
      <c r="V27" s="46"/>
      <c r="W27" s="46">
        <v>1000000</v>
      </c>
    </row>
  </sheetData>
  <mergeCells count="28">
    <mergeCell ref="A3:W3"/>
    <mergeCell ref="A4:I4"/>
    <mergeCell ref="J5:M5"/>
    <mergeCell ref="N5:P5"/>
    <mergeCell ref="R5:W5"/>
    <mergeCell ref="J6:K6"/>
    <mergeCell ref="A27:H27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7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2" customHeight="1"/>
  <cols>
    <col min="1" max="1" width="13.125" customWidth="1"/>
    <col min="2" max="2" width="29" customWidth="1"/>
    <col min="3" max="3" width="17.175" customWidth="1"/>
    <col min="4" max="4" width="14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ht="14.25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spans="10:10">
      <c r="J2" s="57" t="s">
        <v>259</v>
      </c>
    </row>
    <row r="3" ht="28.5" customHeight="1" spans="1:10">
      <c r="A3" s="48" t="s">
        <v>260</v>
      </c>
      <c r="B3" s="29"/>
      <c r="C3" s="29"/>
      <c r="D3" s="29"/>
      <c r="E3" s="29"/>
      <c r="F3" s="49"/>
      <c r="G3" s="29"/>
      <c r="H3" s="49"/>
      <c r="I3" s="49"/>
      <c r="J3" s="29"/>
    </row>
    <row r="4" ht="15" customHeight="1" spans="1:1">
      <c r="A4" s="6" t="s">
        <v>2</v>
      </c>
    </row>
    <row r="5" ht="14.25" customHeight="1" spans="1:10">
      <c r="A5" s="50" t="s">
        <v>261</v>
      </c>
      <c r="B5" s="50" t="s">
        <v>262</v>
      </c>
      <c r="C5" s="50" t="s">
        <v>263</v>
      </c>
      <c r="D5" s="50" t="s">
        <v>264</v>
      </c>
      <c r="E5" s="50" t="s">
        <v>265</v>
      </c>
      <c r="F5" s="51" t="s">
        <v>266</v>
      </c>
      <c r="G5" s="50" t="s">
        <v>267</v>
      </c>
      <c r="H5" s="51" t="s">
        <v>268</v>
      </c>
      <c r="I5" s="51" t="s">
        <v>269</v>
      </c>
      <c r="J5" s="50" t="s">
        <v>270</v>
      </c>
    </row>
    <row r="6" ht="14.25" customHeight="1" spans="1:10">
      <c r="A6" s="50">
        <v>1</v>
      </c>
      <c r="B6" s="50">
        <v>2</v>
      </c>
      <c r="C6" s="50">
        <v>3</v>
      </c>
      <c r="D6" s="50">
        <v>4</v>
      </c>
      <c r="E6" s="50">
        <v>5</v>
      </c>
      <c r="F6" s="51">
        <v>6</v>
      </c>
      <c r="G6" s="50">
        <v>7</v>
      </c>
      <c r="H6" s="51">
        <v>8</v>
      </c>
      <c r="I6" s="51">
        <v>9</v>
      </c>
      <c r="J6" s="50">
        <v>10</v>
      </c>
    </row>
    <row r="7" s="1" customFormat="1" ht="24" customHeight="1" spans="1:10">
      <c r="A7" s="131" t="s">
        <v>47</v>
      </c>
      <c r="B7" s="131"/>
      <c r="C7" s="131"/>
      <c r="D7" s="131"/>
      <c r="E7" s="131"/>
      <c r="F7" s="131"/>
      <c r="G7" s="131"/>
      <c r="H7" s="131"/>
      <c r="I7" s="131"/>
      <c r="J7" s="131"/>
    </row>
    <row r="8" s="1" customFormat="1" ht="24" customHeight="1" outlineLevel="1" spans="1:10">
      <c r="A8" s="131" t="s">
        <v>247</v>
      </c>
      <c r="B8" s="132" t="s">
        <v>271</v>
      </c>
      <c r="C8" s="132" t="s">
        <v>272</v>
      </c>
      <c r="D8" s="132" t="s">
        <v>273</v>
      </c>
      <c r="E8" s="132" t="s">
        <v>274</v>
      </c>
      <c r="F8" s="132" t="s">
        <v>275</v>
      </c>
      <c r="G8" s="131" t="s">
        <v>276</v>
      </c>
      <c r="H8" s="131" t="s">
        <v>277</v>
      </c>
      <c r="I8" s="132" t="s">
        <v>278</v>
      </c>
      <c r="J8" s="132" t="s">
        <v>274</v>
      </c>
    </row>
    <row r="9" s="1" customFormat="1" ht="24" customHeight="1" outlineLevel="1" spans="1:10">
      <c r="A9" s="131"/>
      <c r="B9" s="132"/>
      <c r="C9" s="132" t="s">
        <v>272</v>
      </c>
      <c r="D9" s="132" t="s">
        <v>279</v>
      </c>
      <c r="E9" s="132" t="s">
        <v>280</v>
      </c>
      <c r="F9" s="132" t="s">
        <v>281</v>
      </c>
      <c r="G9" s="131" t="s">
        <v>282</v>
      </c>
      <c r="H9" s="131" t="s">
        <v>283</v>
      </c>
      <c r="I9" s="132" t="s">
        <v>278</v>
      </c>
      <c r="J9" s="132" t="s">
        <v>280</v>
      </c>
    </row>
    <row r="10" s="1" customFormat="1" ht="24" customHeight="1" outlineLevel="1" spans="1:10">
      <c r="A10" s="131"/>
      <c r="B10" s="132"/>
      <c r="C10" s="132" t="s">
        <v>284</v>
      </c>
      <c r="D10" s="132" t="s">
        <v>285</v>
      </c>
      <c r="E10" s="132" t="s">
        <v>286</v>
      </c>
      <c r="F10" s="132" t="s">
        <v>287</v>
      </c>
      <c r="G10" s="131" t="s">
        <v>288</v>
      </c>
      <c r="H10" s="131" t="s">
        <v>289</v>
      </c>
      <c r="I10" s="132" t="s">
        <v>278</v>
      </c>
      <c r="J10" s="132" t="s">
        <v>286</v>
      </c>
    </row>
    <row r="11" s="1" customFormat="1" ht="24" customHeight="1" outlineLevel="1" spans="1:10">
      <c r="A11" s="131"/>
      <c r="B11" s="132"/>
      <c r="C11" s="132" t="s">
        <v>290</v>
      </c>
      <c r="D11" s="132" t="s">
        <v>291</v>
      </c>
      <c r="E11" s="132" t="s">
        <v>292</v>
      </c>
      <c r="F11" s="132" t="s">
        <v>287</v>
      </c>
      <c r="G11" s="131" t="s">
        <v>293</v>
      </c>
      <c r="H11" s="131" t="s">
        <v>289</v>
      </c>
      <c r="I11" s="132" t="s">
        <v>278</v>
      </c>
      <c r="J11" s="132" t="s">
        <v>292</v>
      </c>
    </row>
    <row r="12" s="1" customFormat="1" ht="24" customHeight="1" outlineLevel="1" spans="1:10">
      <c r="A12" s="131" t="s">
        <v>255</v>
      </c>
      <c r="B12" s="132" t="s">
        <v>294</v>
      </c>
      <c r="C12" s="132" t="s">
        <v>272</v>
      </c>
      <c r="D12" s="132" t="s">
        <v>273</v>
      </c>
      <c r="E12" s="132" t="s">
        <v>295</v>
      </c>
      <c r="F12" s="132" t="s">
        <v>275</v>
      </c>
      <c r="G12" s="131" t="s">
        <v>152</v>
      </c>
      <c r="H12" s="131" t="s">
        <v>296</v>
      </c>
      <c r="I12" s="132" t="s">
        <v>278</v>
      </c>
      <c r="J12" s="132" t="s">
        <v>297</v>
      </c>
    </row>
    <row r="13" s="1" customFormat="1" ht="24" customHeight="1" outlineLevel="1" spans="1:10">
      <c r="A13" s="131"/>
      <c r="B13" s="132"/>
      <c r="C13" s="132" t="s">
        <v>272</v>
      </c>
      <c r="D13" s="132" t="s">
        <v>298</v>
      </c>
      <c r="E13" s="132" t="s">
        <v>299</v>
      </c>
      <c r="F13" s="132" t="s">
        <v>275</v>
      </c>
      <c r="G13" s="131" t="s">
        <v>282</v>
      </c>
      <c r="H13" s="131" t="s">
        <v>289</v>
      </c>
      <c r="I13" s="132" t="s">
        <v>278</v>
      </c>
      <c r="J13" s="132" t="s">
        <v>299</v>
      </c>
    </row>
    <row r="14" s="1" customFormat="1" ht="24" customHeight="1" outlineLevel="1" spans="1:10">
      <c r="A14" s="131"/>
      <c r="B14" s="132"/>
      <c r="C14" s="132" t="s">
        <v>272</v>
      </c>
      <c r="D14" s="132" t="s">
        <v>300</v>
      </c>
      <c r="E14" s="132" t="s">
        <v>301</v>
      </c>
      <c r="F14" s="132" t="s">
        <v>275</v>
      </c>
      <c r="G14" s="131" t="s">
        <v>282</v>
      </c>
      <c r="H14" s="131" t="s">
        <v>289</v>
      </c>
      <c r="I14" s="132" t="s">
        <v>278</v>
      </c>
      <c r="J14" s="132" t="s">
        <v>301</v>
      </c>
    </row>
    <row r="15" s="1" customFormat="1" ht="24" customHeight="1" outlineLevel="1" spans="1:10">
      <c r="A15" s="131"/>
      <c r="B15" s="132"/>
      <c r="C15" s="132" t="s">
        <v>272</v>
      </c>
      <c r="D15" s="132" t="s">
        <v>279</v>
      </c>
      <c r="E15" s="132" t="s">
        <v>280</v>
      </c>
      <c r="F15" s="132" t="s">
        <v>281</v>
      </c>
      <c r="G15" s="131" t="s">
        <v>302</v>
      </c>
      <c r="H15" s="131" t="s">
        <v>283</v>
      </c>
      <c r="I15" s="132" t="s">
        <v>278</v>
      </c>
      <c r="J15" s="132" t="s">
        <v>280</v>
      </c>
    </row>
    <row r="16" s="1" customFormat="1" ht="24" customHeight="1" outlineLevel="1" spans="1:10">
      <c r="A16" s="131"/>
      <c r="B16" s="132"/>
      <c r="C16" s="132" t="s">
        <v>284</v>
      </c>
      <c r="D16" s="132" t="s">
        <v>303</v>
      </c>
      <c r="E16" s="132" t="s">
        <v>304</v>
      </c>
      <c r="F16" s="132" t="s">
        <v>275</v>
      </c>
      <c r="G16" s="131" t="s">
        <v>305</v>
      </c>
      <c r="H16" s="131" t="s">
        <v>306</v>
      </c>
      <c r="I16" s="132" t="s">
        <v>278</v>
      </c>
      <c r="J16" s="132" t="s">
        <v>304</v>
      </c>
    </row>
    <row r="17" s="1" customFormat="1" ht="24" customHeight="1" outlineLevel="1" spans="1:10">
      <c r="A17" s="131"/>
      <c r="B17" s="132"/>
      <c r="C17" s="132" t="s">
        <v>290</v>
      </c>
      <c r="D17" s="132" t="s">
        <v>291</v>
      </c>
      <c r="E17" s="132" t="s">
        <v>307</v>
      </c>
      <c r="F17" s="132" t="s">
        <v>287</v>
      </c>
      <c r="G17" s="131" t="s">
        <v>293</v>
      </c>
      <c r="H17" s="131" t="s">
        <v>289</v>
      </c>
      <c r="I17" s="132" t="s">
        <v>278</v>
      </c>
      <c r="J17" s="132" t="s">
        <v>307</v>
      </c>
    </row>
  </sheetData>
  <mergeCells count="6">
    <mergeCell ref="A3:J3"/>
    <mergeCell ref="A4:H4"/>
    <mergeCell ref="A8:A11"/>
    <mergeCell ref="A12:A17"/>
    <mergeCell ref="B8:B11"/>
    <mergeCell ref="B12:B17"/>
  </mergeCells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OPT-7060</cp:lastModifiedBy>
  <cp:revision>1</cp:revision>
  <dcterms:created xsi:type="dcterms:W3CDTF">2025-04-30T03:26:42Z</dcterms:created>
  <dcterms:modified xsi:type="dcterms:W3CDTF">2025-04-30T03:29:04Z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2052-12.1.0.20784</vt:lpwstr>
  </property>
</Properties>
</file>