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<sst xmlns="http://schemas.openxmlformats.org/spreadsheetml/2006/main" count="821" uniqueCount="361">
  <si>
    <t>预算01-1表</t>
  </si>
  <si>
    <t>单位名称：中国共产党芒市委员会政策研究室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</si>
  <si>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</si>
  <si>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</si>
  <si>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</si>
  <si>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</si>
  <si>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</si>
  <si>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</si>
  <si>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</si>
  <si>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</si>
  <si>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</si>
  <si>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</si>
  <si>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</si>
  <si>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</si>
  <si>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</si>
  <si>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</si>
  <si>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</si>
  <si>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</si>
  <si>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</si>
  <si>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</si>
  <si>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</si>
  <si>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</si>
  <si>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</si>
  <si>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</si>
  <si>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</si>
  <si>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</si>
  <si>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</si>
  <si>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</si>
  <si>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</si>
  <si>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</si>
  <si>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</si>
  <si>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</si>
  <si>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</si>
  <si>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</si>
  <si>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</si>
  <si>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</si>
  <si>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</si>
  <si>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</si>
  <si>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</si>
  <si>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</si>
  <si>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</si>
  <si>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</si>
  <si>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</si>
  <si>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</si>
  <si>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</si>
  <si>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</si>
  <si>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321001</t>
  </si>
  <si>
    <t>中国共产党芒市委员会政策研究室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</si>
  <si>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</si>
  <si>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</si>
  <si>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</si>
  <si>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</si>
  <si>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</si>
  <si>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</si>
  <si>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</si>
  <si>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</si>
  <si>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</si>
  <si>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</si>
  <si>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</si>
  <si>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</si>
  <si>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</si>
  <si>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</si>
  <si>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</si>
  <si>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</si>
  <si>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</si>
  <si>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</si>
  <si>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</si>
  <si>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</si>
  <si>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</si>
  <si>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</si>
  <si>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</si>
  <si>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</si>
  <si>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</si>
  <si>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</si>
  <si>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</si>
  <si>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</si>
  <si>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</si>
  <si>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</si>
  <si>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</si>
  <si>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</si>
  <si>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</si>
  <si>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</si>
  <si>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</si>
  <si>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</si>
  <si>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</si>
  <si>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</si>
  <si>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</si>
  <si>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</si>
  <si>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</si>
  <si>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</si>
  <si>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</si>
  <si>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</si>
  <si>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</si>
  <si>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</si>
  <si>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</si>
  <si>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</si>
  <si>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</si>
  <si>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</si>
  <si>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</si>
  <si>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</si>
  <si>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</si>
  <si>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</si>
  <si>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</si>
  <si>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</si>
  <si>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</si>
  <si>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</si>
  <si>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</si>
  <si>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</si>
  <si>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</si>
  <si>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</si>
  <si>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</si>
  <si>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</si>
  <si>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</si>
  <si>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</si>
  <si>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</si>
  <si>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</si>
  <si>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</si>
  <si>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</si>
  <si>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</si>
  <si>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</si>
  <si>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</si>
  <si>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</si>
  <si>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</si>
  <si>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</si>
  <si>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</si>
  <si>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</si>
  <si>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</si>
  <si>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</si>
  <si>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</si>
  <si>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</si>
  <si>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</si>
  <si>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</si>
  <si>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</si>
  <si>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</si>
  <si>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</si>
  <si>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</si>
  <si>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</si>
  <si>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</si>
  <si>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</si>
  <si>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</si>
  <si>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</si>
  <si>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</si>
  <si>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</si>
  <si>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</si>
  <si>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</si>
  <si>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</si>
  <si>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</si>
  <si>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</si>
  <si>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</si>
  <si>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</si>
  <si>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</si>
  <si>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</si>
  <si>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</si>
  <si>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</si>
  <si>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</si>
  <si>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</si>
  <si>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</si>
  <si>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</si>
  <si>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</si>
  <si>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</si>
  <si>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</si>
  <si>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</si>
  <si>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</si>
  <si>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</si>
  <si>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</si>
  <si>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</si>
  <si>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</si>
  <si>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</si>
  <si>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</si>
  <si>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</si>
  <si>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</si>
  <si>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</si>
  <si>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</si>
  <si>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</si>
  <si>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</si>
  <si>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</si>
  <si>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</si>
  <si>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</si>
  <si>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</si>
  <si>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</si>
  <si>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</si>
  <si>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</si>
  <si>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</si>
  <si>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</si>
  <si>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</si>
  <si>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</si>
  <si>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</si>
  <si>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</si>
  <si>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</si>
  <si>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</si>
  <si>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</si>
  <si>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</si>
  <si>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</si>
  <si>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</si>
  <si>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</si>
  <si>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</si>
  <si>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</si>
  <si>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</si>
  <si>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</si>
  <si>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</si>
  <si>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</si>
  <si>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533103210000000017352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</si>
  <si>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</si>
  <si>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</si>
  <si>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</si>
  <si>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</si>
  <si>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</si>
  <si>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</si>
  <si>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</si>
  <si>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</si>
  <si>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</si>
  <si>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533103210000000017353</t>
  </si>
  <si>
    <t>30113</t>
  </si>
  <si>
    <t>533103210000000017357</t>
  </si>
  <si>
    <t>一般公用经费</t>
  </si>
  <si>
    <t>30226</t>
  </si>
  <si>
    <t>劳务费</t>
  </si>
  <si>
    <t>533103221100000348825</t>
  </si>
  <si>
    <t>公用经费安排的公务接待费</t>
  </si>
  <si>
    <t>30217</t>
  </si>
  <si>
    <t>30211</t>
  </si>
  <si>
    <t>差旅费</t>
  </si>
  <si>
    <t>533103221100000348818</t>
  </si>
  <si>
    <t>公用经费安排的对个人和家庭的补助</t>
  </si>
  <si>
    <t>30305</t>
  </si>
  <si>
    <t>生活补助</t>
  </si>
  <si>
    <t>30229</t>
  </si>
  <si>
    <t>福利费</t>
  </si>
  <si>
    <t>30207</t>
  </si>
  <si>
    <t>邮电费</t>
  </si>
  <si>
    <t>30201</t>
  </si>
  <si>
    <t>办公费</t>
  </si>
  <si>
    <t>533103231100001538111</t>
  </si>
  <si>
    <t>公用经费安排的公务用车运维费</t>
  </si>
  <si>
    <t>30231</t>
  </si>
  <si>
    <t>公务用车运行维护费</t>
  </si>
  <si>
    <t>533103210000000017355</t>
  </si>
  <si>
    <t>工会经费</t>
  </si>
  <si>
    <t>30228</t>
  </si>
  <si>
    <t>533103210000000017354</t>
  </si>
  <si>
    <t>公务交通补贴</t>
  </si>
  <si>
    <t>30239</t>
  </si>
  <si>
    <t>其他交通费用</t>
  </si>
  <si>
    <t>533103241100002304543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</si>
  <si>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</si>
  <si>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</si>
  <si>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</si>
  <si>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</si>
  <si>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</si>
  <si>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</si>
  <si>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</si>
  <si>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</si>
  <si>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</si>
  <si>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业务经费</t>
  </si>
  <si>
    <t>专项业务类</t>
  </si>
  <si>
    <t>533103251100003752634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</si>
  <si>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</si>
  <si>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</si>
  <si>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</si>
  <si>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</si>
  <si>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</si>
  <si>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</si>
  <si>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</si>
  <si>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</si>
  <si>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</si>
  <si>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</si>
  <si>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</si>
  <si>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</si>
  <si>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</si>
  <si>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</si>
  <si>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=</t>
  </si>
  <si>
    <t>100000</t>
  </si>
  <si>
    <t>元</t>
  </si>
  <si>
    <t>定量指标</t>
  </si>
  <si>
    <t>是否有效用于部门运转，做好政策研究和全面深化改革工作。</t>
  </si>
  <si>
    <t>效益指标</t>
  </si>
  <si>
    <t>可持续影响</t>
  </si>
  <si>
    <t>可持续指标</t>
  </si>
  <si>
    <t>&gt;=</t>
  </si>
  <si>
    <t>100%</t>
  </si>
  <si>
    <t>%</t>
  </si>
  <si>
    <t>定性指标</t>
  </si>
  <si>
    <t>对今后工作有可持续影响，促进今后工作更好发展。</t>
  </si>
  <si>
    <t>满意度指标</t>
  </si>
  <si>
    <t>服务对象满意度</t>
  </si>
  <si>
    <t>服务对象满意度指标</t>
  </si>
  <si>
    <t>&gt;</t>
  </si>
  <si>
    <t>98</t>
  </si>
  <si>
    <t>政策研究工作是否为市委提供有效参考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</si>
  <si>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</si>
  <si>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</si>
  <si>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</si>
  <si>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</si>
  <si>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</si>
  <si>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说明：中国共产党芒市委员会政策研究室无政府性基金经费预算，此表无数据。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</si>
  <si>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</si>
  <si>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</si>
  <si>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</si>
  <si>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</si>
  <si>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</si>
  <si>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</si>
  <si>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</si>
  <si>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</si>
  <si>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</si>
  <si>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</si>
  <si>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</si>
  <si>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</si>
  <si>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复印纸A4</t>
  </si>
  <si>
    <t>复印纸</t>
  </si>
  <si>
    <t>件</t>
  </si>
  <si>
    <t>资料汇编</t>
  </si>
  <si>
    <t>公文用纸、资料汇编、信封印刷服务</t>
  </si>
  <si>
    <t>年</t>
  </si>
  <si>
    <t>车辆加油服务</t>
  </si>
  <si>
    <t>车辆加油、添加燃料服务</t>
  </si>
  <si>
    <t>升</t>
  </si>
  <si>
    <t>车辆维修</t>
  </si>
  <si>
    <t>车辆维修和保养服务</t>
  </si>
  <si>
    <t>车辆保险</t>
  </si>
  <si>
    <t>机动车保险服务</t>
  </si>
  <si>
    <t>辆</t>
  </si>
  <si>
    <t>预算08表</t>
  </si>
  <si>
    <t>政府购买服务项目</t>
  </si>
  <si>
    <t>政府购买服务目录</t>
  </si>
  <si>
    <t>说明：中国共产党芒市委员会政策研究室无政府购买服务经费预算，此表无数据。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</si>
  <si>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</si>
  <si>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</si>
  <si>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</si>
  <si>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</si>
  <si>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</si>
  <si>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</si>
  <si>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</si>
  <si>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</si>
  <si>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</si>
  <si>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</si>
  <si>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</si>
  <si>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</si>
  <si>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</si>
  <si>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</si>
  <si>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</si>
  <si>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</si>
  <si>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说明：中国共产党芒市委员会政策研究室无市对下转移支付经费预算，此表无数据。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</si>
  <si>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</si>
  <si>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</si>
  <si>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</si>
  <si>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</si>
  <si>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</si>
  <si>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</si>
  <si>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</si>
  <si>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</si>
  <si>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</si>
  <si>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</si>
  <si>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说明：中国共产党芒市委员会政策研究室无新增资产配置经费预算，此表无数据。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</si>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</sst>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Protection="0">
      <alignment vertical="center"/>
    </xf>
    <xf numFmtId="44" fontId="19" fillId="0" borderId="0" applyFont="0" applyFill="0" applyBorder="0" applyProtection="0">
      <alignment vertical="center"/>
    </xf>
    <xf numFmtId="9" fontId="19" fillId="0" borderId="0" applyFont="0" applyFill="0" applyBorder="0" applyProtection="0">
      <alignment vertical="center"/>
    </xf>
    <xf numFmtId="41" fontId="19" fillId="0" borderId="0" applyFont="0" applyFill="0" applyBorder="0" applyProtection="0">
      <alignment vertical="center"/>
    </xf>
    <xf numFmtId="42" fontId="19" fillId="0" borderId="0" applyFon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9" fillId="2" borderId="14" applyNumberFormat="0" applyFo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15" applyNumberFormat="0" applyFill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6" applyNumberFormat="0" applyFill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3" borderId="17" applyNumberFormat="0" applyProtection="0">
      <alignment vertical="center"/>
    </xf>
    <xf numFmtId="0" fontId="29" fillId="4" borderId="18" applyNumberFormat="0" applyProtection="0">
      <alignment vertical="center"/>
    </xf>
    <xf numFmtId="0" fontId="30" fillId="4" borderId="17" applyNumberFormat="0" applyProtection="0">
      <alignment vertical="center"/>
    </xf>
    <xf numFmtId="0" fontId="31" fillId="5" borderId="19" applyNumberFormat="0" applyProtection="0">
      <alignment vertical="center"/>
    </xf>
    <xf numFmtId="0" fontId="32" fillId="0" borderId="20" applyNumberFormat="0" applyFill="0" applyProtection="0">
      <alignment vertical="center"/>
    </xf>
    <xf numFmtId="0" fontId="33" fillId="0" borderId="21" applyNumberFormat="0" applyFill="0" applyProtection="0">
      <alignment vertical="center"/>
    </xf>
    <xf numFmtId="0" fontId="34" fillId="6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19" fillId="10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37" fillId="20" borderId="0" applyNumberFormat="0" applyBorder="0" applyProtection="0">
      <alignment vertical="center"/>
    </xf>
    <xf numFmtId="0" fontId="37" fillId="21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19" fillId="23" borderId="0" applyNumberFormat="0" applyBorder="0" applyProtection="0">
      <alignment vertical="center"/>
    </xf>
    <xf numFmtId="0" fontId="37" fillId="24" borderId="0" applyNumberFormat="0" applyBorder="0" applyProtection="0">
      <alignment vertical="center"/>
    </xf>
    <xf numFmtId="0" fontId="37" fillId="25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19" fillId="27" borderId="0" applyNumberFormat="0" applyBorder="0" applyProtection="0">
      <alignment vertical="center"/>
    </xf>
    <xf numFmtId="0" fontId="37" fillId="28" borderId="0" applyNumberFormat="0" applyBorder="0" applyProtection="0">
      <alignment vertical="center"/>
    </xf>
    <xf numFmtId="0" fontId="37" fillId="29" borderId="0" applyNumberFormat="0" applyBorder="0" applyProtection="0">
      <alignment vertical="center"/>
    </xf>
    <xf numFmtId="0" fontId="19" fillId="30" borderId="0" applyNumberFormat="0" applyBorder="0" applyProtection="0">
      <alignment vertical="center"/>
    </xf>
    <xf numFmtId="0" fontId="19" fillId="31" borderId="0" applyNumberFormat="0" applyBorder="0" applyProtection="0">
      <alignment vertical="center"/>
    </xf>
    <xf numFmtId="0" fontId="37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1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3" applyNumberFormat="1" applyFont="1" applyBorder="1" applyAlignment="1">
      <alignment horizontal="center" vertical="center" wrapText="1"/>
    </xf>
    <xf numFmtId="49" fontId="1" fillId="0" borderId="6" xfId="53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6"/>
      <c r="B1" s="156"/>
      <c r="C1" s="156"/>
      <c r="D1" s="157" t="s">
        <v>0</v>
      </c>
    </row>
    <row r="2" ht="42" customHeight="1" spans="1:4">
      <c r="A2" s="158" t="str">
        <f>"2025"&amp;"年部门财务收支预算总表"</f>
        <v>2025年部门财务收支预算总表</v>
      </c>
      <c r="B2" s="158"/>
      <c r="C2" s="158"/>
      <c r="D2" s="158"/>
    </row>
    <row r="3" ht="18.75" customHeight="1" spans="1:4">
      <c r="A3" s="156" t="s">
        <v>1</v>
      </c>
      <c r="B3" s="156"/>
      <c r="C3" s="159"/>
      <c r="D3" s="157" t="s">
        <v>2</v>
      </c>
    </row>
    <row r="4" ht="18.75" customHeight="1" spans="1:4">
      <c r="A4" s="118" t="s">
        <v>3</v>
      </c>
      <c r="B4" s="118"/>
      <c r="C4" s="118" t="s">
        <v>4</v>
      </c>
      <c r="D4" s="118"/>
    </row>
    <row r="5" ht="18.75" customHeight="1" spans="1:4">
      <c r="A5" s="160" t="s">
        <v>5</v>
      </c>
      <c r="B5" s="160" t="s">
        <v>6</v>
      </c>
      <c r="C5" s="160" t="s">
        <v>7</v>
      </c>
      <c r="D5" s="160" t="s">
        <v>6</v>
      </c>
    </row>
    <row r="6" ht="18.75" customHeight="1" spans="1:4">
      <c r="A6" s="117" t="s">
        <v>8</v>
      </c>
      <c r="B6" s="119">
        <v>1470507.24</v>
      </c>
      <c r="C6" s="117" t="str">
        <f>"一"&amp;"、"&amp;"一般公共服务支出"</f>
        <v>一、一般公共服务支出</v>
      </c>
      <c r="D6" s="119">
        <v>998780.04</v>
      </c>
    </row>
    <row r="7" ht="18.75" customHeight="1" spans="1:4">
      <c r="A7" s="117" t="s">
        <v>9</v>
      </c>
      <c r="B7" s="119"/>
      <c r="C7" s="117" t="str">
        <f>"二"&amp;"、"&amp;"社会保障和就业支出"</f>
        <v>二、社会保障和就业支出</v>
      </c>
      <c r="D7" s="119">
        <v>309108.3</v>
      </c>
    </row>
    <row r="8" ht="18.75" customHeight="1" spans="1:4">
      <c r="A8" s="117" t="s">
        <v>10</v>
      </c>
      <c r="B8" s="119"/>
      <c r="C8" s="117" t="str">
        <f>"三"&amp;"、"&amp;"卫生健康支出"</f>
        <v>三、卫生健康支出</v>
      </c>
      <c r="D8" s="119">
        <v>66727.02</v>
      </c>
    </row>
    <row r="9" ht="18.75" customHeight="1" spans="1:4">
      <c r="A9" s="117" t="s">
        <v>11</v>
      </c>
      <c r="B9" s="119"/>
      <c r="C9" s="117" t="str">
        <f>"四"&amp;"、"&amp;"住房保障支出"</f>
        <v>四、住房保障支出</v>
      </c>
      <c r="D9" s="119">
        <v>95891.88</v>
      </c>
    </row>
    <row r="10" ht="18.75" customHeight="1" spans="1:4">
      <c r="A10" s="117" t="s">
        <v>12</v>
      </c>
      <c r="B10" s="119"/>
      <c r="C10" s="117"/>
      <c r="D10" s="119"/>
    </row>
    <row r="11" ht="18.75" customHeight="1" spans="1:4">
      <c r="A11" s="117" t="s">
        <v>13</v>
      </c>
      <c r="B11" s="119"/>
      <c r="C11" s="117"/>
      <c r="D11" s="119"/>
    </row>
    <row r="12" ht="18.75" customHeight="1" spans="1:4">
      <c r="A12" s="117" t="s">
        <v>14</v>
      </c>
      <c r="B12" s="119"/>
      <c r="C12" s="117"/>
      <c r="D12" s="119"/>
    </row>
    <row r="13" ht="18.75" customHeight="1" spans="1:4">
      <c r="A13" s="117" t="s">
        <v>15</v>
      </c>
      <c r="B13" s="119"/>
      <c r="C13" s="117"/>
      <c r="D13" s="119"/>
    </row>
    <row r="14" ht="18.75" customHeight="1" spans="1:4">
      <c r="A14" s="117" t="s">
        <v>16</v>
      </c>
      <c r="B14" s="119"/>
      <c r="C14" s="117"/>
      <c r="D14" s="119"/>
    </row>
    <row r="15" ht="18.75" customHeight="1" spans="1:4">
      <c r="A15" s="117" t="s">
        <v>17</v>
      </c>
      <c r="B15" s="119"/>
      <c r="C15" s="117"/>
      <c r="D15" s="119"/>
    </row>
    <row r="16" ht="18.75" customHeight="1" spans="1:4">
      <c r="A16" s="117"/>
      <c r="B16" s="119"/>
      <c r="C16" s="117"/>
      <c r="D16" s="119"/>
    </row>
    <row r="17" ht="18.75" customHeight="1" spans="1:4">
      <c r="A17" s="117"/>
      <c r="B17" s="119"/>
      <c r="C17" s="117"/>
      <c r="D17" s="119"/>
    </row>
    <row r="18" ht="18.75" customHeight="1" spans="1:4">
      <c r="A18" s="117"/>
      <c r="B18" s="119"/>
      <c r="C18" s="117"/>
      <c r="D18" s="119"/>
    </row>
    <row r="19" ht="18.75" customHeight="1" spans="1:4">
      <c r="A19" s="117"/>
      <c r="B19" s="119"/>
      <c r="C19" s="117"/>
      <c r="D19" s="119"/>
    </row>
    <row r="20" ht="18.75" customHeight="1" spans="1:4">
      <c r="A20" s="117"/>
      <c r="B20" s="119"/>
      <c r="C20" s="117"/>
      <c r="D20" s="119"/>
    </row>
    <row r="21" ht="18.75" customHeight="1" spans="1:4">
      <c r="A21" s="117"/>
      <c r="B21" s="119"/>
      <c r="C21" s="117"/>
      <c r="D21" s="119"/>
    </row>
    <row r="22" ht="18.75" customHeight="1" spans="1:4">
      <c r="A22" s="117"/>
      <c r="B22" s="119"/>
      <c r="C22" s="117"/>
      <c r="D22" s="119"/>
    </row>
    <row r="23" ht="18.75" customHeight="1" spans="1:4">
      <c r="A23" s="117"/>
      <c r="B23" s="119"/>
      <c r="C23" s="117"/>
      <c r="D23" s="119"/>
    </row>
    <row r="24" ht="18.75" customHeight="1" spans="1:4">
      <c r="A24" s="117"/>
      <c r="B24" s="119"/>
      <c r="C24" s="117"/>
      <c r="D24" s="119"/>
    </row>
    <row r="25" ht="18.75" customHeight="1" spans="1:4">
      <c r="A25" s="117"/>
      <c r="B25" s="119"/>
      <c r="C25" s="117"/>
      <c r="D25" s="119"/>
    </row>
    <row r="26" ht="18.75" customHeight="1" spans="1:4">
      <c r="A26" s="117"/>
      <c r="B26" s="119"/>
      <c r="C26" s="117"/>
      <c r="D26" s="119"/>
    </row>
    <row r="27" ht="18.75" customHeight="1" spans="1:4">
      <c r="A27" s="117"/>
      <c r="B27" s="119"/>
      <c r="C27" s="117"/>
      <c r="D27" s="119"/>
    </row>
    <row r="28" ht="18.75" customHeight="1" spans="1:4">
      <c r="A28" s="117"/>
      <c r="B28" s="119"/>
      <c r="C28" s="117"/>
      <c r="D28" s="119"/>
    </row>
    <row r="29" ht="18.75" customHeight="1" spans="1:4">
      <c r="A29" s="117"/>
      <c r="B29" s="119"/>
      <c r="C29" s="117"/>
      <c r="D29" s="119"/>
    </row>
    <row r="30" ht="18.75" customHeight="1" spans="1:4">
      <c r="A30" s="117"/>
      <c r="B30" s="119"/>
      <c r="C30" s="117"/>
      <c r="D30" s="119"/>
    </row>
    <row r="31" ht="18.75" customHeight="1" spans="1:4">
      <c r="A31" s="117"/>
      <c r="B31" s="119"/>
      <c r="C31" s="117"/>
      <c r="D31" s="119"/>
    </row>
    <row r="32" ht="18.75" customHeight="1" spans="1:4">
      <c r="A32" s="117" t="s">
        <v>18</v>
      </c>
      <c r="B32" s="119">
        <v>1470507.24</v>
      </c>
      <c r="C32" s="117" t="s">
        <v>19</v>
      </c>
      <c r="D32" s="119">
        <v>1470507.24</v>
      </c>
    </row>
    <row r="33" ht="18.75" customHeight="1" spans="1:4">
      <c r="A33" s="117" t="s">
        <v>20</v>
      </c>
      <c r="B33" s="119"/>
      <c r="C33" s="117" t="s">
        <v>21</v>
      </c>
      <c r="D33" s="119"/>
    </row>
    <row r="34" ht="18.75" customHeight="1" spans="1:4">
      <c r="A34" s="117" t="s">
        <v>22</v>
      </c>
      <c r="B34" s="119"/>
      <c r="C34" s="117" t="s">
        <v>22</v>
      </c>
      <c r="D34" s="119"/>
    </row>
    <row r="35" ht="18.75" customHeight="1" spans="1:4">
      <c r="A35" s="117" t="s">
        <v>23</v>
      </c>
      <c r="B35" s="119"/>
      <c r="C35" s="117" t="s">
        <v>24</v>
      </c>
      <c r="D35" s="119"/>
    </row>
    <row r="36" ht="18.75" customHeight="1" spans="1:4">
      <c r="A36" s="117" t="s">
        <v>25</v>
      </c>
      <c r="B36" s="119">
        <v>1470507.24</v>
      </c>
      <c r="C36" s="117" t="s">
        <v>26</v>
      </c>
      <c r="D36" s="119">
        <v>1470507.24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8">
        <v>1</v>
      </c>
      <c r="B1" s="99">
        <v>0</v>
      </c>
      <c r="C1" s="98">
        <v>1</v>
      </c>
      <c r="D1" s="69"/>
      <c r="E1" s="69"/>
      <c r="F1" s="97" t="s">
        <v>289</v>
      </c>
    </row>
    <row r="2" ht="26.25" customHeight="1" spans="1:6">
      <c r="A2" s="100" t="str">
        <f>"2025"&amp;"年部门政府性基金预算支出预算表"</f>
        <v>2025年部门政府性基金预算支出预算表</v>
      </c>
      <c r="B2" s="100" t="s">
        <v>290</v>
      </c>
      <c r="C2" s="101"/>
      <c r="D2" s="102"/>
      <c r="E2" s="102"/>
      <c r="F2" s="102"/>
    </row>
    <row r="3" ht="13.5" customHeight="1" spans="1:6">
      <c r="A3" s="103" t="s">
        <v>1</v>
      </c>
      <c r="B3" s="103" t="s">
        <v>291</v>
      </c>
      <c r="C3" s="104"/>
      <c r="D3" s="69"/>
      <c r="E3" s="69"/>
      <c r="F3" s="97" t="s">
        <v>2</v>
      </c>
    </row>
    <row r="4" ht="19.5" customHeight="1" spans="1:6">
      <c r="A4" s="51" t="s">
        <v>170</v>
      </c>
      <c r="B4" s="105" t="s">
        <v>49</v>
      </c>
      <c r="C4" s="51" t="s">
        <v>50</v>
      </c>
      <c r="D4" s="30" t="s">
        <v>292</v>
      </c>
      <c r="E4" s="30"/>
      <c r="F4" s="30"/>
    </row>
    <row r="5" ht="18.55" customHeight="1" spans="1:6">
      <c r="A5" s="51"/>
      <c r="B5" s="105"/>
      <c r="C5" s="51"/>
      <c r="D5" s="30" t="s">
        <v>31</v>
      </c>
      <c r="E5" s="30" t="s">
        <v>53</v>
      </c>
      <c r="F5" s="30" t="s">
        <v>54</v>
      </c>
    </row>
    <row r="6" ht="20.25" customHeight="1" spans="1:6">
      <c r="A6" s="51">
        <v>1</v>
      </c>
      <c r="B6" s="106" t="s">
        <v>61</v>
      </c>
      <c r="C6" s="106" t="s">
        <v>62</v>
      </c>
      <c r="D6" s="106" t="s">
        <v>63</v>
      </c>
      <c r="E6" s="106" t="s">
        <v>64</v>
      </c>
      <c r="F6" s="106" t="s">
        <v>65</v>
      </c>
    </row>
    <row r="7" ht="30" customHeight="1" spans="1:6">
      <c r="A7" s="28"/>
      <c r="B7" s="105"/>
      <c r="C7" s="28"/>
      <c r="D7" s="63"/>
      <c r="E7" s="107"/>
      <c r="F7" s="107"/>
    </row>
    <row r="8" ht="30" customHeight="1" spans="1:6">
      <c r="A8" s="22"/>
      <c r="B8" s="22"/>
      <c r="C8" s="22"/>
      <c r="D8" s="63"/>
      <c r="E8" s="107"/>
      <c r="F8" s="107"/>
    </row>
    <row r="9" ht="30" customHeight="1" spans="1:6">
      <c r="A9" s="20" t="s">
        <v>293</v>
      </c>
      <c r="B9" s="20" t="s">
        <v>293</v>
      </c>
      <c r="C9" s="20" t="s">
        <v>293</v>
      </c>
      <c r="D9" s="63"/>
      <c r="E9" s="107"/>
      <c r="F9" s="107"/>
    </row>
    <row r="10" ht="20" customHeight="1" spans="1:1">
      <c r="A10" s="48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T10" sqref="T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4"/>
      <c r="P1" s="54"/>
      <c r="Q1" s="36" t="s">
        <v>295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0"/>
      <c r="L2" s="5"/>
      <c r="M2" s="5"/>
      <c r="N2" s="5"/>
      <c r="O2" s="50"/>
      <c r="P2" s="50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0"/>
      <c r="P3" s="90"/>
      <c r="Q3" s="97" t="s">
        <v>28</v>
      </c>
    </row>
    <row r="4" ht="15.75" customHeight="1" spans="1:17">
      <c r="A4" s="11" t="s">
        <v>296</v>
      </c>
      <c r="B4" s="79" t="s">
        <v>297</v>
      </c>
      <c r="C4" s="79" t="s">
        <v>298</v>
      </c>
      <c r="D4" s="79" t="s">
        <v>299</v>
      </c>
      <c r="E4" s="79" t="s">
        <v>300</v>
      </c>
      <c r="F4" s="79" t="s">
        <v>301</v>
      </c>
      <c r="G4" s="41" t="s">
        <v>177</v>
      </c>
      <c r="H4" s="41"/>
      <c r="I4" s="41"/>
      <c r="J4" s="41"/>
      <c r="K4" s="91"/>
      <c r="L4" s="41"/>
      <c r="M4" s="41"/>
      <c r="N4" s="41"/>
      <c r="O4" s="60"/>
      <c r="P4" s="91"/>
      <c r="Q4" s="42"/>
    </row>
    <row r="5" ht="17.25" customHeight="1" spans="1:17">
      <c r="A5" s="16"/>
      <c r="B5" s="80"/>
      <c r="C5" s="80"/>
      <c r="D5" s="80"/>
      <c r="E5" s="80"/>
      <c r="F5" s="80"/>
      <c r="G5" s="80" t="s">
        <v>31</v>
      </c>
      <c r="H5" s="80" t="s">
        <v>35</v>
      </c>
      <c r="I5" s="80" t="s">
        <v>302</v>
      </c>
      <c r="J5" s="80" t="s">
        <v>303</v>
      </c>
      <c r="K5" s="92" t="s">
        <v>304</v>
      </c>
      <c r="L5" s="93" t="s">
        <v>305</v>
      </c>
      <c r="M5" s="93"/>
      <c r="N5" s="93"/>
      <c r="O5" s="94"/>
      <c r="P5" s="95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34</v>
      </c>
      <c r="I6" s="81"/>
      <c r="J6" s="81"/>
      <c r="K6" s="96"/>
      <c r="L6" s="81" t="s">
        <v>34</v>
      </c>
      <c r="M6" s="81" t="s">
        <v>41</v>
      </c>
      <c r="N6" s="81" t="s">
        <v>306</v>
      </c>
      <c r="O6" s="28" t="s">
        <v>43</v>
      </c>
      <c r="P6" s="96" t="s">
        <v>44</v>
      </c>
      <c r="Q6" s="81" t="s">
        <v>45</v>
      </c>
    </row>
    <row r="7" ht="15" customHeight="1" spans="1:17">
      <c r="A7" s="61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47</v>
      </c>
      <c r="B8" s="85"/>
      <c r="C8" s="85"/>
      <c r="D8" s="86"/>
      <c r="E8" s="87"/>
      <c r="F8" s="23"/>
      <c r="G8" s="23">
        <v>33000</v>
      </c>
      <c r="H8" s="23">
        <v>33000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 t="str">
        <f t="shared" ref="A9:A10" si="0">"     "&amp;"一般公用经费"</f>
        <v>     一般公用经费</v>
      </c>
      <c r="B9" s="85" t="s">
        <v>307</v>
      </c>
      <c r="C9" s="85" t="s">
        <v>308</v>
      </c>
      <c r="D9" s="86" t="s">
        <v>309</v>
      </c>
      <c r="E9" s="87">
        <v>20</v>
      </c>
      <c r="F9" s="23"/>
      <c r="G9" s="23">
        <v>3100</v>
      </c>
      <c r="H9" s="23">
        <v>3100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 t="shared" si="0"/>
        <v>     一般公用经费</v>
      </c>
      <c r="B10" s="85" t="s">
        <v>310</v>
      </c>
      <c r="C10" s="85" t="s">
        <v>311</v>
      </c>
      <c r="D10" s="86" t="s">
        <v>312</v>
      </c>
      <c r="E10" s="87">
        <v>1</v>
      </c>
      <c r="F10" s="23"/>
      <c r="G10" s="23">
        <v>11900</v>
      </c>
      <c r="H10" s="23">
        <v>11900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4" t="str">
        <f t="shared" ref="A11:A13" si="1">"     "&amp;"公用经费安排的公务用车运维费"</f>
        <v>     公用经费安排的公务用车运维费</v>
      </c>
      <c r="B11" s="85" t="s">
        <v>313</v>
      </c>
      <c r="C11" s="85" t="s">
        <v>314</v>
      </c>
      <c r="D11" s="86" t="s">
        <v>315</v>
      </c>
      <c r="E11" s="87">
        <v>1</v>
      </c>
      <c r="F11" s="23"/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4" t="str">
        <f t="shared" si="1"/>
        <v>     公用经费安排的公务用车运维费</v>
      </c>
      <c r="B12" s="85" t="s">
        <v>316</v>
      </c>
      <c r="C12" s="85" t="s">
        <v>317</v>
      </c>
      <c r="D12" s="86" t="s">
        <v>312</v>
      </c>
      <c r="E12" s="87">
        <v>1</v>
      </c>
      <c r="F12" s="23"/>
      <c r="G12" s="23">
        <v>5000</v>
      </c>
      <c r="H12" s="23">
        <v>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4" t="str">
        <f t="shared" si="1"/>
        <v>     公用经费安排的公务用车运维费</v>
      </c>
      <c r="B13" s="85" t="s">
        <v>318</v>
      </c>
      <c r="C13" s="85" t="s">
        <v>319</v>
      </c>
      <c r="D13" s="86" t="s">
        <v>320</v>
      </c>
      <c r="E13" s="87">
        <v>1</v>
      </c>
      <c r="F13" s="23"/>
      <c r="G13" s="23">
        <v>3000</v>
      </c>
      <c r="H13" s="23">
        <v>3000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88" t="s">
        <v>293</v>
      </c>
      <c r="B14" s="89"/>
      <c r="C14" s="89"/>
      <c r="D14" s="89"/>
      <c r="E14" s="87"/>
      <c r="F14" s="23"/>
      <c r="G14" s="23">
        <v>33000</v>
      </c>
      <c r="H14" s="23">
        <v>33000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321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6" t="s">
        <v>28</v>
      </c>
    </row>
    <row r="4" ht="15.75" customHeight="1" spans="1:14">
      <c r="A4" s="11" t="s">
        <v>296</v>
      </c>
      <c r="B4" s="11" t="s">
        <v>322</v>
      </c>
      <c r="C4" s="11" t="s">
        <v>323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302</v>
      </c>
      <c r="G5" s="11" t="s">
        <v>303</v>
      </c>
      <c r="H5" s="11" t="s">
        <v>304</v>
      </c>
      <c r="I5" s="12" t="s">
        <v>305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1"/>
      <c r="E6" s="16" t="s">
        <v>34</v>
      </c>
      <c r="F6" s="18"/>
      <c r="G6" s="18"/>
      <c r="H6" s="61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1" customHeight="1" spans="1:1">
      <c r="A11" s="48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2" sqref="H2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325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"/>
    </row>
    <row r="3" spans="1:16">
      <c r="A3" s="36" t="s">
        <v>2</v>
      </c>
      <c r="B3" s="55"/>
      <c r="C3" s="5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6" t="s">
        <v>1</v>
      </c>
      <c r="B4" s="57"/>
      <c r="C4" s="5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8" t="s">
        <v>326</v>
      </c>
      <c r="B5" s="12" t="s">
        <v>177</v>
      </c>
      <c r="C5" s="13"/>
      <c r="D5" s="59"/>
      <c r="E5" s="60" t="s">
        <v>327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71"/>
    </row>
    <row r="6" ht="40.5" customHeight="1" spans="1:16">
      <c r="A6" s="61"/>
      <c r="B6" s="16" t="s">
        <v>31</v>
      </c>
      <c r="C6" s="11" t="s">
        <v>35</v>
      </c>
      <c r="D6" s="62" t="s">
        <v>328</v>
      </c>
      <c r="E6" s="62" t="s">
        <v>329</v>
      </c>
      <c r="F6" s="62" t="s">
        <v>330</v>
      </c>
      <c r="G6" s="62" t="s">
        <v>331</v>
      </c>
      <c r="H6" s="62" t="s">
        <v>332</v>
      </c>
      <c r="I6" s="62" t="s">
        <v>333</v>
      </c>
      <c r="J6" s="62" t="s">
        <v>334</v>
      </c>
      <c r="K6" s="62" t="s">
        <v>335</v>
      </c>
      <c r="L6" s="62" t="s">
        <v>336</v>
      </c>
      <c r="M6" s="28" t="s">
        <v>337</v>
      </c>
      <c r="N6" s="28" t="s">
        <v>338</v>
      </c>
      <c r="O6" s="72" t="s">
        <v>339</v>
      </c>
      <c r="P6" s="28" t="s">
        <v>340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1">
        <v>16</v>
      </c>
    </row>
    <row r="8" ht="19.5" customHeight="1" spans="1:16">
      <c r="A8" s="31"/>
      <c r="B8" s="63"/>
      <c r="C8" s="63"/>
      <c r="D8" s="64"/>
      <c r="E8" s="65"/>
      <c r="F8" s="65"/>
      <c r="G8" s="65"/>
      <c r="H8" s="65"/>
      <c r="I8" s="65"/>
      <c r="J8" s="65"/>
      <c r="K8" s="65"/>
      <c r="L8" s="65"/>
      <c r="M8" s="73"/>
      <c r="N8" s="73"/>
      <c r="O8" s="73"/>
      <c r="P8" s="73"/>
    </row>
    <row r="9" ht="19.5" customHeight="1" spans="1:16">
      <c r="A9" s="31"/>
      <c r="B9" s="63"/>
      <c r="C9" s="63"/>
      <c r="D9" s="64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24"/>
    </row>
    <row r="10" ht="19.5" customHeight="1" spans="1:16">
      <c r="A10" s="45" t="s">
        <v>31</v>
      </c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/>
      <c r="N10" s="73"/>
      <c r="O10" s="73"/>
      <c r="P10" s="73"/>
    </row>
    <row r="11" ht="33" customHeight="1" spans="1:16">
      <c r="A11" s="7" t="s">
        <v>341</v>
      </c>
      <c r="B11" s="7"/>
      <c r="C11" s="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18" sqref="J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4" t="s">
        <v>342</v>
      </c>
    </row>
    <row r="2" ht="28.5" customHeight="1" spans="1:10">
      <c r="A2" s="49" t="str">
        <f>"2025"&amp;"年市对下转移支付绩效目标表"</f>
        <v>2025年市对下转移支付绩效目标表</v>
      </c>
      <c r="B2" s="5"/>
      <c r="C2" s="5"/>
      <c r="D2" s="5"/>
      <c r="E2" s="5"/>
      <c r="F2" s="50"/>
      <c r="G2" s="5"/>
      <c r="H2" s="50"/>
      <c r="I2" s="50"/>
      <c r="J2" s="5"/>
    </row>
    <row r="3" ht="17.25" customHeight="1" spans="1:8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257</v>
      </c>
      <c r="B4" s="29" t="s">
        <v>258</v>
      </c>
      <c r="C4" s="29" t="s">
        <v>259</v>
      </c>
      <c r="D4" s="29" t="s">
        <v>260</v>
      </c>
      <c r="E4" s="29" t="s">
        <v>261</v>
      </c>
      <c r="F4" s="51" t="s">
        <v>262</v>
      </c>
      <c r="G4" s="29" t="s">
        <v>263</v>
      </c>
      <c r="H4" s="51" t="s">
        <v>264</v>
      </c>
      <c r="I4" s="51" t="s">
        <v>265</v>
      </c>
      <c r="J4" s="29" t="s">
        <v>266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1">
        <v>6</v>
      </c>
      <c r="G5" s="29">
        <v>7</v>
      </c>
      <c r="H5" s="51">
        <v>8</v>
      </c>
      <c r="I5" s="51">
        <v>9</v>
      </c>
      <c r="J5" s="29">
        <v>10</v>
      </c>
    </row>
    <row r="6" ht="25.95" customHeight="1" spans="1:10">
      <c r="A6" s="31"/>
      <c r="B6" s="43"/>
      <c r="C6" s="43"/>
      <c r="D6" s="43"/>
      <c r="E6" s="52"/>
      <c r="F6" s="53"/>
      <c r="G6" s="52"/>
      <c r="H6" s="53"/>
      <c r="I6" s="53"/>
      <c r="J6" s="52"/>
    </row>
    <row r="7" ht="25.95" customHeight="1" spans="1:10">
      <c r="A7" s="31"/>
      <c r="B7" s="22" t="s">
        <v>343</v>
      </c>
      <c r="C7" s="22" t="s">
        <v>343</v>
      </c>
      <c r="D7" s="22" t="s">
        <v>343</v>
      </c>
      <c r="E7" s="31" t="s">
        <v>343</v>
      </c>
      <c r="F7" s="22" t="s">
        <v>343</v>
      </c>
      <c r="G7" s="31" t="s">
        <v>343</v>
      </c>
      <c r="H7" s="22" t="s">
        <v>343</v>
      </c>
      <c r="I7" s="22" t="s">
        <v>343</v>
      </c>
      <c r="J7" s="31" t="s">
        <v>343</v>
      </c>
    </row>
    <row r="8" ht="27" customHeight="1" spans="1:1">
      <c r="A8" s="48" t="s">
        <v>341</v>
      </c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344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345</v>
      </c>
      <c r="C4" s="11" t="s">
        <v>346</v>
      </c>
      <c r="D4" s="11" t="s">
        <v>347</v>
      </c>
      <c r="E4" s="11" t="s">
        <v>348</v>
      </c>
      <c r="F4" s="40" t="s">
        <v>349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300</v>
      </c>
      <c r="G5" s="29" t="s">
        <v>350</v>
      </c>
      <c r="H5" s="29" t="s">
        <v>351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4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5"/>
      <c r="G8" s="47"/>
      <c r="H8" s="47"/>
    </row>
    <row r="9" ht="25" customHeight="1" spans="1:1">
      <c r="A9" s="48" t="s">
        <v>352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27.1428571428571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353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247</v>
      </c>
      <c r="B4" s="28" t="s">
        <v>172</v>
      </c>
      <c r="C4" s="28" t="s">
        <v>248</v>
      </c>
      <c r="D4" s="29" t="s">
        <v>173</v>
      </c>
      <c r="E4" s="29" t="s">
        <v>174</v>
      </c>
      <c r="F4" s="29" t="s">
        <v>249</v>
      </c>
      <c r="G4" s="29" t="s">
        <v>250</v>
      </c>
      <c r="H4" s="30" t="s">
        <v>31</v>
      </c>
      <c r="I4" s="30" t="s">
        <v>354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355</v>
      </c>
      <c r="C8" s="31"/>
      <c r="D8" s="31"/>
      <c r="E8" s="31"/>
      <c r="F8" s="31"/>
      <c r="G8" s="31"/>
      <c r="H8" s="23">
        <v>1300</v>
      </c>
      <c r="I8" s="23">
        <v>1300</v>
      </c>
      <c r="J8" s="23"/>
      <c r="K8" s="34"/>
    </row>
    <row r="9" ht="52.5" customHeight="1" spans="1:11">
      <c r="A9" s="22" t="s">
        <v>356</v>
      </c>
      <c r="B9" s="22" t="s">
        <v>355</v>
      </c>
      <c r="C9" s="22" t="s">
        <v>47</v>
      </c>
      <c r="D9" s="22" t="s">
        <v>93</v>
      </c>
      <c r="E9" s="22" t="s">
        <v>94</v>
      </c>
      <c r="F9" s="22" t="s">
        <v>224</v>
      </c>
      <c r="G9" s="22" t="s">
        <v>225</v>
      </c>
      <c r="H9" s="23">
        <v>1300</v>
      </c>
      <c r="I9" s="23">
        <v>1300</v>
      </c>
      <c r="J9" s="23"/>
      <c r="K9" s="35"/>
    </row>
    <row r="10" ht="30" customHeight="1" spans="1:11">
      <c r="A10" s="32" t="s">
        <v>293</v>
      </c>
      <c r="B10" s="33"/>
      <c r="C10" s="33"/>
      <c r="D10" s="33"/>
      <c r="E10" s="33"/>
      <c r="F10" s="33"/>
      <c r="G10" s="33"/>
      <c r="H10" s="23">
        <v>1300</v>
      </c>
      <c r="I10" s="23">
        <v>1300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1" width="16.2857142857143" customWidth="1"/>
    <col min="2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248</v>
      </c>
      <c r="B4" s="10" t="s">
        <v>247</v>
      </c>
      <c r="C4" s="10" t="s">
        <v>172</v>
      </c>
      <c r="D4" s="11" t="s">
        <v>358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50000</v>
      </c>
      <c r="F8" s="23"/>
      <c r="G8" s="23"/>
    </row>
    <row r="9" ht="52.5" customHeight="1" spans="1:7">
      <c r="A9" s="24"/>
      <c r="B9" s="22" t="s">
        <v>359</v>
      </c>
      <c r="C9" s="22" t="s">
        <v>253</v>
      </c>
      <c r="D9" s="22" t="s">
        <v>360</v>
      </c>
      <c r="E9" s="23">
        <v>50000</v>
      </c>
      <c r="F9" s="23"/>
      <c r="G9" s="23"/>
    </row>
    <row r="10" ht="30" customHeight="1" spans="1:7">
      <c r="A10" s="25" t="s">
        <v>31</v>
      </c>
      <c r="B10" s="26" t="s">
        <v>343</v>
      </c>
      <c r="C10" s="26"/>
      <c r="D10" s="27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4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48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5" t="s">
        <v>39</v>
      </c>
      <c r="J5" s="155"/>
      <c r="K5" s="155"/>
      <c r="L5" s="155"/>
      <c r="M5" s="155"/>
      <c r="N5" s="155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1"/>
      <c r="B6" s="61"/>
      <c r="C6" s="61"/>
      <c r="D6" s="75"/>
      <c r="E6" s="75"/>
      <c r="F6" s="75"/>
      <c r="G6" s="61"/>
      <c r="H6" s="61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1">
        <v>19</v>
      </c>
    </row>
    <row r="8" ht="52.5" customHeight="1" spans="1:19">
      <c r="A8" s="43" t="s">
        <v>46</v>
      </c>
      <c r="B8" s="43" t="s">
        <v>47</v>
      </c>
      <c r="C8" s="23">
        <v>1470507.24</v>
      </c>
      <c r="D8" s="23">
        <v>1470507.24</v>
      </c>
      <c r="E8" s="23">
        <v>1470507.24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4"/>
      <c r="C9" s="145">
        <v>1470507.24</v>
      </c>
      <c r="D9" s="145">
        <v>1470507.24</v>
      </c>
      <c r="E9" s="145">
        <v>1470507.24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36" t="s">
        <v>48</v>
      </c>
      <c r="O1" s="36"/>
    </row>
    <row r="2" ht="36" customHeight="1" spans="1:15">
      <c r="A2" s="148" t="str">
        <f>"2025"&amp;"年部门支出预算表"</f>
        <v>2025年部门支出预算表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8.75" customHeight="1" spans="1:15">
      <c r="A3" s="7" t="s">
        <v>1</v>
      </c>
      <c r="B3" s="7"/>
      <c r="C3" s="7"/>
      <c r="D3" s="7"/>
      <c r="E3" s="7"/>
      <c r="F3" s="7"/>
      <c r="G3" s="147"/>
      <c r="H3" s="147"/>
      <c r="I3" s="147"/>
      <c r="J3" s="147"/>
      <c r="K3" s="147"/>
      <c r="L3" s="147"/>
      <c r="M3" s="147"/>
      <c r="N3" s="36" t="s">
        <v>2</v>
      </c>
      <c r="O3" s="36"/>
    </row>
    <row r="4" ht="31.5" customHeight="1" spans="1:15">
      <c r="A4" s="149" t="s">
        <v>49</v>
      </c>
      <c r="B4" s="149" t="s">
        <v>50</v>
      </c>
      <c r="C4" s="149" t="s">
        <v>31</v>
      </c>
      <c r="D4" s="149" t="s">
        <v>35</v>
      </c>
      <c r="E4" s="149"/>
      <c r="F4" s="149"/>
      <c r="G4" s="149" t="s">
        <v>36</v>
      </c>
      <c r="H4" s="149" t="s">
        <v>37</v>
      </c>
      <c r="I4" s="149" t="s">
        <v>51</v>
      </c>
      <c r="J4" s="149" t="s">
        <v>52</v>
      </c>
      <c r="K4" s="149"/>
      <c r="L4" s="149"/>
      <c r="M4" s="149"/>
      <c r="N4" s="149"/>
      <c r="O4" s="149"/>
    </row>
    <row r="5" ht="37.3" customHeight="1" spans="1:15">
      <c r="A5" s="149"/>
      <c r="B5" s="149"/>
      <c r="C5" s="149"/>
      <c r="D5" s="149" t="s">
        <v>34</v>
      </c>
      <c r="E5" s="149" t="s">
        <v>53</v>
      </c>
      <c r="F5" s="149" t="s">
        <v>54</v>
      </c>
      <c r="G5" s="149"/>
      <c r="H5" s="149"/>
      <c r="I5" s="149"/>
      <c r="J5" s="149" t="s">
        <v>34</v>
      </c>
      <c r="K5" s="149" t="s">
        <v>55</v>
      </c>
      <c r="L5" s="149" t="s">
        <v>56</v>
      </c>
      <c r="M5" s="149" t="s">
        <v>57</v>
      </c>
      <c r="N5" s="149" t="s">
        <v>58</v>
      </c>
      <c r="O5" s="149" t="s">
        <v>59</v>
      </c>
    </row>
    <row r="6" ht="18.75" customHeight="1" spans="1:15">
      <c r="A6" s="150" t="s">
        <v>60</v>
      </c>
      <c r="B6" s="150" t="s">
        <v>61</v>
      </c>
      <c r="C6" s="150" t="s">
        <v>62</v>
      </c>
      <c r="D6" s="150" t="s">
        <v>63</v>
      </c>
      <c r="E6" s="150" t="s">
        <v>64</v>
      </c>
      <c r="F6" s="150" t="s">
        <v>65</v>
      </c>
      <c r="G6" s="150" t="s">
        <v>66</v>
      </c>
      <c r="H6" s="150" t="s">
        <v>67</v>
      </c>
      <c r="I6" s="150" t="s">
        <v>68</v>
      </c>
      <c r="J6" s="150" t="s">
        <v>69</v>
      </c>
      <c r="K6" s="150" t="s">
        <v>70</v>
      </c>
      <c r="L6" s="150" t="s">
        <v>71</v>
      </c>
      <c r="M6" s="150" t="s">
        <v>72</v>
      </c>
      <c r="N6" s="150" t="s">
        <v>73</v>
      </c>
      <c r="O6" s="150" t="s">
        <v>74</v>
      </c>
    </row>
    <row r="7" ht="52.5" customHeight="1" spans="1:15">
      <c r="A7" s="151" t="s">
        <v>75</v>
      </c>
      <c r="B7" s="151" t="s">
        <v>76</v>
      </c>
      <c r="C7" s="119">
        <v>998780.04</v>
      </c>
      <c r="D7" s="119">
        <v>998780.04</v>
      </c>
      <c r="E7" s="119">
        <v>948780.04</v>
      </c>
      <c r="F7" s="119">
        <v>50000</v>
      </c>
      <c r="G7" s="119"/>
      <c r="H7" s="119"/>
      <c r="I7" s="119"/>
      <c r="J7" s="119"/>
      <c r="K7" s="119"/>
      <c r="L7" s="119"/>
      <c r="M7" s="119"/>
      <c r="N7" s="119"/>
      <c r="O7" s="119"/>
    </row>
    <row r="8" ht="52.5" customHeight="1" spans="1:15">
      <c r="A8" s="152" t="s">
        <v>77</v>
      </c>
      <c r="B8" s="152" t="s">
        <v>78</v>
      </c>
      <c r="C8" s="119">
        <v>998780.04</v>
      </c>
      <c r="D8" s="119">
        <v>998780.04</v>
      </c>
      <c r="E8" s="119">
        <v>948780.04</v>
      </c>
      <c r="F8" s="119">
        <v>50000</v>
      </c>
      <c r="G8" s="119"/>
      <c r="H8" s="119"/>
      <c r="I8" s="119"/>
      <c r="J8" s="119"/>
      <c r="K8" s="119"/>
      <c r="L8" s="119"/>
      <c r="M8" s="119"/>
      <c r="N8" s="119"/>
      <c r="O8" s="119"/>
    </row>
    <row r="9" ht="52.5" customHeight="1" spans="1:15">
      <c r="A9" s="153" t="s">
        <v>79</v>
      </c>
      <c r="B9" s="153" t="s">
        <v>80</v>
      </c>
      <c r="C9" s="119">
        <v>998780.04</v>
      </c>
      <c r="D9" s="119">
        <v>998780.04</v>
      </c>
      <c r="E9" s="119">
        <v>948780.04</v>
      </c>
      <c r="F9" s="119">
        <v>50000</v>
      </c>
      <c r="G9" s="119"/>
      <c r="H9" s="119"/>
      <c r="I9" s="119"/>
      <c r="J9" s="119"/>
      <c r="K9" s="119"/>
      <c r="L9" s="119"/>
      <c r="M9" s="119"/>
      <c r="N9" s="119"/>
      <c r="O9" s="119"/>
    </row>
    <row r="10" ht="52.5" customHeight="1" spans="1:15">
      <c r="A10" s="151" t="s">
        <v>81</v>
      </c>
      <c r="B10" s="151" t="s">
        <v>82</v>
      </c>
      <c r="C10" s="119">
        <v>309108.3</v>
      </c>
      <c r="D10" s="119">
        <v>309108.3</v>
      </c>
      <c r="E10" s="119">
        <v>309108.3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ht="52.5" customHeight="1" spans="1:15">
      <c r="A11" s="152" t="s">
        <v>83</v>
      </c>
      <c r="B11" s="152" t="s">
        <v>84</v>
      </c>
      <c r="C11" s="119">
        <v>298359.49</v>
      </c>
      <c r="D11" s="119">
        <v>298359.49</v>
      </c>
      <c r="E11" s="119">
        <v>298359.49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ht="52.5" customHeight="1" spans="1:15">
      <c r="A12" s="153" t="s">
        <v>85</v>
      </c>
      <c r="B12" s="153" t="s">
        <v>86</v>
      </c>
      <c r="C12" s="119">
        <v>3600</v>
      </c>
      <c r="D12" s="119">
        <v>3600</v>
      </c>
      <c r="E12" s="119">
        <v>3600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ht="52.5" customHeight="1" spans="1:15">
      <c r="A13" s="153" t="s">
        <v>87</v>
      </c>
      <c r="B13" s="153" t="s">
        <v>88</v>
      </c>
      <c r="C13" s="119">
        <v>127855.83</v>
      </c>
      <c r="D13" s="119">
        <v>127855.83</v>
      </c>
      <c r="E13" s="119">
        <v>127855.83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52.5" customHeight="1" spans="1:15">
      <c r="A14" s="153" t="s">
        <v>89</v>
      </c>
      <c r="B14" s="153" t="s">
        <v>90</v>
      </c>
      <c r="C14" s="119">
        <v>166903.66</v>
      </c>
      <c r="D14" s="119">
        <v>166903.66</v>
      </c>
      <c r="E14" s="119">
        <v>166903.66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52.5" customHeight="1" spans="1:15">
      <c r="A15" s="152" t="s">
        <v>91</v>
      </c>
      <c r="B15" s="152" t="s">
        <v>92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52.5" customHeight="1" spans="1:15">
      <c r="A16" s="153" t="s">
        <v>93</v>
      </c>
      <c r="B16" s="153" t="s">
        <v>94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52.5" customHeight="1" spans="1:15">
      <c r="A17" s="152" t="s">
        <v>95</v>
      </c>
      <c r="B17" s="152" t="s">
        <v>96</v>
      </c>
      <c r="C17" s="119">
        <v>9492</v>
      </c>
      <c r="D17" s="119">
        <v>9492</v>
      </c>
      <c r="E17" s="119">
        <v>9492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52.5" customHeight="1" spans="1:15">
      <c r="A18" s="153" t="s">
        <v>97</v>
      </c>
      <c r="B18" s="153" t="s">
        <v>98</v>
      </c>
      <c r="C18" s="119">
        <v>9492</v>
      </c>
      <c r="D18" s="119">
        <v>9492</v>
      </c>
      <c r="E18" s="119">
        <v>9492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52.5" customHeight="1" spans="1:15">
      <c r="A19" s="152" t="s">
        <v>99</v>
      </c>
      <c r="B19" s="152" t="s">
        <v>100</v>
      </c>
      <c r="C19" s="119">
        <v>1256.81</v>
      </c>
      <c r="D19" s="119">
        <v>1256.81</v>
      </c>
      <c r="E19" s="119">
        <v>1256.81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52.5" customHeight="1" spans="1:15">
      <c r="A20" s="153" t="s">
        <v>101</v>
      </c>
      <c r="B20" s="153" t="s">
        <v>100</v>
      </c>
      <c r="C20" s="119">
        <v>1256.81</v>
      </c>
      <c r="D20" s="119">
        <v>1256.81</v>
      </c>
      <c r="E20" s="119">
        <v>1256.81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52.5" customHeight="1" spans="1:15">
      <c r="A21" s="151" t="s">
        <v>102</v>
      </c>
      <c r="B21" s="151" t="s">
        <v>103</v>
      </c>
      <c r="C21" s="119">
        <v>66727.02</v>
      </c>
      <c r="D21" s="119">
        <v>66727.02</v>
      </c>
      <c r="E21" s="119">
        <v>66727.02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52.5" customHeight="1" spans="1:15">
      <c r="A22" s="152" t="s">
        <v>104</v>
      </c>
      <c r="B22" s="152" t="s">
        <v>105</v>
      </c>
      <c r="C22" s="119">
        <v>66727.02</v>
      </c>
      <c r="D22" s="119">
        <v>66727.02</v>
      </c>
      <c r="E22" s="119">
        <v>66727.02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52.5" customHeight="1" spans="1:15">
      <c r="A23" s="153" t="s">
        <v>106</v>
      </c>
      <c r="B23" s="153" t="s">
        <v>107</v>
      </c>
      <c r="C23" s="119">
        <v>65128.82</v>
      </c>
      <c r="D23" s="119">
        <v>65128.82</v>
      </c>
      <c r="E23" s="119">
        <v>65128.82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52.5" customHeight="1" spans="1:15">
      <c r="A24" s="153" t="s">
        <v>108</v>
      </c>
      <c r="B24" s="153" t="s">
        <v>109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52.5" customHeight="1" spans="1:15">
      <c r="A25" s="153" t="s">
        <v>110</v>
      </c>
      <c r="B25" s="153" t="s">
        <v>111</v>
      </c>
      <c r="C25" s="119">
        <v>1598.2</v>
      </c>
      <c r="D25" s="119">
        <v>1598.2</v>
      </c>
      <c r="E25" s="119">
        <v>1598.2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52.5" customHeight="1" spans="1:15">
      <c r="A26" s="151" t="s">
        <v>112</v>
      </c>
      <c r="B26" s="151" t="s">
        <v>113</v>
      </c>
      <c r="C26" s="119">
        <v>95891.88</v>
      </c>
      <c r="D26" s="119">
        <v>95891.88</v>
      </c>
      <c r="E26" s="119">
        <v>95891.88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ht="52.5" customHeight="1" spans="1:15">
      <c r="A27" s="152" t="s">
        <v>114</v>
      </c>
      <c r="B27" s="152" t="s">
        <v>115</v>
      </c>
      <c r="C27" s="119">
        <v>95891.88</v>
      </c>
      <c r="D27" s="119">
        <v>95891.88</v>
      </c>
      <c r="E27" s="119">
        <v>95891.88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ht="52.5" customHeight="1" spans="1:15">
      <c r="A28" s="153" t="s">
        <v>116</v>
      </c>
      <c r="B28" s="153" t="s">
        <v>117</v>
      </c>
      <c r="C28" s="119">
        <v>95891.88</v>
      </c>
      <c r="D28" s="119">
        <v>95891.88</v>
      </c>
      <c r="E28" s="119">
        <v>95891.88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ht="30" customHeight="1" spans="1:15">
      <c r="A29" s="150" t="s">
        <v>31</v>
      </c>
      <c r="B29" s="150"/>
      <c r="C29" s="119">
        <v>1470507.24</v>
      </c>
      <c r="D29" s="119">
        <v>1470507.24</v>
      </c>
      <c r="E29" s="119">
        <v>1420507.24</v>
      </c>
      <c r="F29" s="119">
        <v>50000</v>
      </c>
      <c r="G29" s="119"/>
      <c r="H29" s="119"/>
      <c r="I29" s="119"/>
      <c r="J29" s="119"/>
      <c r="K29" s="119"/>
      <c r="L29" s="119"/>
      <c r="M29" s="119"/>
      <c r="N29" s="119"/>
      <c r="O29" s="119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9"/>
      <c r="B1" s="39"/>
      <c r="C1" s="39"/>
      <c r="D1" s="68" t="s">
        <v>118</v>
      </c>
    </row>
    <row r="2" ht="30.75" customHeight="1" spans="1:4">
      <c r="A2" s="140" t="str">
        <f>"2025"&amp;"年部门财政拨款收支预算总表"</f>
        <v>2025年部门财政拨款收支预算总表</v>
      </c>
      <c r="B2" s="140"/>
      <c r="C2" s="140"/>
      <c r="D2" s="140"/>
    </row>
    <row r="3" ht="18.75" customHeight="1" spans="1:4">
      <c r="A3" s="7" t="s">
        <v>1</v>
      </c>
      <c r="B3" s="141"/>
      <c r="C3" s="141"/>
      <c r="D3" s="69" t="s">
        <v>2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58" t="s">
        <v>121</v>
      </c>
      <c r="B5" s="11" t="s">
        <v>6</v>
      </c>
      <c r="C5" s="58" t="s">
        <v>122</v>
      </c>
      <c r="D5" s="11" t="s">
        <v>6</v>
      </c>
    </row>
    <row r="6" ht="17.25" customHeight="1" spans="1:4">
      <c r="A6" s="61"/>
      <c r="B6" s="18"/>
      <c r="C6" s="61"/>
      <c r="D6" s="18"/>
    </row>
    <row r="7" ht="19.5" customHeight="1" spans="1:4">
      <c r="A7" s="76" t="s">
        <v>123</v>
      </c>
      <c r="B7" s="23">
        <v>1470507.24</v>
      </c>
      <c r="C7" s="76" t="s">
        <v>124</v>
      </c>
      <c r="D7" s="23">
        <v>1470507.24</v>
      </c>
    </row>
    <row r="8" ht="19.5" customHeight="1" spans="1:4">
      <c r="A8" s="76" t="s">
        <v>125</v>
      </c>
      <c r="B8" s="23">
        <v>1470507.24</v>
      </c>
      <c r="C8" s="142" t="s">
        <v>126</v>
      </c>
      <c r="D8" s="23">
        <v>998780.04</v>
      </c>
    </row>
    <row r="9" ht="19.5" customHeight="1" spans="1:4">
      <c r="A9" s="143" t="s">
        <v>127</v>
      </c>
      <c r="B9" s="23"/>
      <c r="C9" s="142" t="s">
        <v>128</v>
      </c>
      <c r="D9" s="23"/>
    </row>
    <row r="10" ht="19.5" customHeight="1" spans="1:4">
      <c r="A10" s="143" t="s">
        <v>129</v>
      </c>
      <c r="B10" s="23"/>
      <c r="C10" s="142" t="s">
        <v>130</v>
      </c>
      <c r="D10" s="23"/>
    </row>
    <row r="11" ht="19.5" customHeight="1" spans="1:4">
      <c r="A11" s="143" t="s">
        <v>131</v>
      </c>
      <c r="B11" s="23"/>
      <c r="C11" s="142" t="s">
        <v>132</v>
      </c>
      <c r="D11" s="23"/>
    </row>
    <row r="12" ht="19.5" customHeight="1" spans="1:4">
      <c r="A12" s="143" t="s">
        <v>125</v>
      </c>
      <c r="B12" s="23"/>
      <c r="C12" s="142" t="s">
        <v>133</v>
      </c>
      <c r="D12" s="23"/>
    </row>
    <row r="13" ht="19.5" customHeight="1" spans="1:4">
      <c r="A13" s="143" t="s">
        <v>127</v>
      </c>
      <c r="B13" s="23"/>
      <c r="C13" s="142" t="s">
        <v>134</v>
      </c>
      <c r="D13" s="23"/>
    </row>
    <row r="14" ht="19.5" customHeight="1" spans="1:4">
      <c r="A14" s="143" t="s">
        <v>129</v>
      </c>
      <c r="B14" s="23"/>
      <c r="C14" s="142" t="s">
        <v>135</v>
      </c>
      <c r="D14" s="23"/>
    </row>
    <row r="15" ht="19.5" customHeight="1" spans="1:4">
      <c r="A15" s="144"/>
      <c r="B15" s="23"/>
      <c r="C15" s="142" t="s">
        <v>136</v>
      </c>
      <c r="D15" s="23">
        <v>309108.3</v>
      </c>
    </row>
    <row r="16" ht="19.5" customHeight="1" spans="1:4">
      <c r="A16" s="144"/>
      <c r="B16" s="23"/>
      <c r="C16" s="142" t="s">
        <v>137</v>
      </c>
      <c r="D16" s="23">
        <v>66727.02</v>
      </c>
    </row>
    <row r="17" ht="19.5" customHeight="1" spans="1:4">
      <c r="A17" s="144"/>
      <c r="B17" s="23"/>
      <c r="C17" s="142" t="s">
        <v>138</v>
      </c>
      <c r="D17" s="23"/>
    </row>
    <row r="18" ht="19.5" customHeight="1" spans="1:4">
      <c r="A18" s="144"/>
      <c r="B18" s="23"/>
      <c r="C18" s="142" t="s">
        <v>139</v>
      </c>
      <c r="D18" s="23"/>
    </row>
    <row r="19" ht="19.5" customHeight="1" spans="1:4">
      <c r="A19" s="144"/>
      <c r="B19" s="23"/>
      <c r="C19" s="142" t="s">
        <v>140</v>
      </c>
      <c r="D19" s="23"/>
    </row>
    <row r="20" ht="19.5" customHeight="1" spans="1:4">
      <c r="A20" s="76"/>
      <c r="B20" s="23"/>
      <c r="C20" s="142" t="s">
        <v>141</v>
      </c>
      <c r="D20" s="23"/>
    </row>
    <row r="21" ht="19.5" customHeight="1" spans="1:4">
      <c r="A21" s="76"/>
      <c r="B21" s="23"/>
      <c r="C21" s="76" t="s">
        <v>142</v>
      </c>
      <c r="D21" s="23"/>
    </row>
    <row r="22" ht="19.5" customHeight="1" spans="1:4">
      <c r="A22" s="76"/>
      <c r="B22" s="23"/>
      <c r="C22" s="76" t="s">
        <v>143</v>
      </c>
      <c r="D22" s="23"/>
    </row>
    <row r="23" ht="19.5" customHeight="1" spans="1:4">
      <c r="A23" s="76"/>
      <c r="B23" s="23"/>
      <c r="C23" s="76" t="s">
        <v>144</v>
      </c>
      <c r="D23" s="23"/>
    </row>
    <row r="24" ht="19.5" customHeight="1" spans="1:4">
      <c r="A24" s="76"/>
      <c r="B24" s="23"/>
      <c r="C24" s="76" t="s">
        <v>145</v>
      </c>
      <c r="D24" s="23"/>
    </row>
    <row r="25" ht="19.5" customHeight="1" spans="1:4">
      <c r="A25" s="76"/>
      <c r="B25" s="23"/>
      <c r="C25" s="76" t="s">
        <v>146</v>
      </c>
      <c r="D25" s="23"/>
    </row>
    <row r="26" ht="19.5" customHeight="1" spans="1:4">
      <c r="A26" s="142"/>
      <c r="B26" s="23"/>
      <c r="C26" s="76" t="s">
        <v>147</v>
      </c>
      <c r="D26" s="23">
        <v>95891.88</v>
      </c>
    </row>
    <row r="27" ht="19.5" customHeight="1" spans="1:4">
      <c r="A27" s="76"/>
      <c r="B27" s="23"/>
      <c r="C27" s="76" t="s">
        <v>148</v>
      </c>
      <c r="D27" s="23"/>
    </row>
    <row r="28" spans="1:4">
      <c r="A28" s="76"/>
      <c r="B28" s="23"/>
      <c r="C28" s="143" t="s">
        <v>149</v>
      </c>
      <c r="D28" s="23"/>
    </row>
    <row r="29" ht="19.5" customHeight="1" spans="1:4">
      <c r="A29" s="76"/>
      <c r="B29" s="23"/>
      <c r="C29" s="76" t="s">
        <v>150</v>
      </c>
      <c r="D29" s="23"/>
    </row>
    <row r="30" ht="19.5" customHeight="1" spans="1:4">
      <c r="A30" s="142"/>
      <c r="B30" s="23"/>
      <c r="C30" s="76" t="s">
        <v>151</v>
      </c>
      <c r="D30" s="23"/>
    </row>
    <row r="31" ht="18" customHeight="1" spans="1:4">
      <c r="A31" s="142"/>
      <c r="B31" s="23"/>
      <c r="C31" s="76" t="s">
        <v>152</v>
      </c>
      <c r="D31" s="23"/>
    </row>
    <row r="32" ht="18" customHeight="1" spans="1:4">
      <c r="A32" s="142"/>
      <c r="B32" s="23"/>
      <c r="C32" s="143" t="s">
        <v>153</v>
      </c>
      <c r="D32" s="23"/>
    </row>
    <row r="33" ht="18" customHeight="1" spans="1:4">
      <c r="A33" s="142"/>
      <c r="B33" s="23"/>
      <c r="C33" s="143" t="s">
        <v>154</v>
      </c>
      <c r="D33" s="23"/>
    </row>
    <row r="34" ht="19.5" customHeight="1" spans="1:4">
      <c r="A34" s="142"/>
      <c r="B34" s="145"/>
      <c r="C34" s="76" t="s">
        <v>155</v>
      </c>
      <c r="D34" s="145"/>
    </row>
    <row r="35" ht="19.5" customHeight="1" spans="1:4">
      <c r="A35" s="142"/>
      <c r="B35" s="23"/>
      <c r="C35" s="76" t="s">
        <v>156</v>
      </c>
      <c r="D35" s="23"/>
    </row>
    <row r="36" ht="19.5" customHeight="1" spans="1:4">
      <c r="A36" s="146" t="s">
        <v>25</v>
      </c>
      <c r="B36" s="23">
        <v>1470507.24</v>
      </c>
      <c r="C36" s="146" t="s">
        <v>26</v>
      </c>
      <c r="D36" s="23">
        <v>1470507.24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3" customWidth="1"/>
    <col min="3" max="7" width="19.2857142857143" customWidth="1"/>
  </cols>
  <sheetData>
    <row r="1" ht="18.75" customHeight="1" spans="1:7">
      <c r="A1" s="108"/>
      <c r="B1" s="108"/>
      <c r="C1" s="108"/>
      <c r="D1" s="108"/>
      <c r="E1" s="108"/>
      <c r="F1" s="108"/>
      <c r="G1" s="112" t="s">
        <v>157</v>
      </c>
    </row>
    <row r="2" ht="33" customHeight="1" spans="1:7">
      <c r="A2" s="133" t="str">
        <f>"2025"&amp;"年一般公共预算支出预算表（按功能科目分类）"</f>
        <v>2025年一般公共预算支出预算表（按功能科目分类）</v>
      </c>
      <c r="B2" s="133"/>
      <c r="C2" s="133"/>
      <c r="D2" s="133"/>
      <c r="E2" s="133"/>
      <c r="F2" s="133"/>
      <c r="G2" s="133"/>
    </row>
    <row r="3" ht="18.75" customHeight="1" spans="1:7">
      <c r="A3" s="134" t="s">
        <v>1</v>
      </c>
      <c r="B3" s="134"/>
      <c r="C3" s="108"/>
      <c r="D3" s="108"/>
      <c r="E3" s="108"/>
      <c r="F3" s="108"/>
      <c r="G3" s="112" t="s">
        <v>2</v>
      </c>
    </row>
    <row r="4" ht="18.75" customHeight="1" spans="1:7">
      <c r="A4" s="135" t="s">
        <v>158</v>
      </c>
      <c r="B4" s="135"/>
      <c r="C4" s="135" t="s">
        <v>31</v>
      </c>
      <c r="D4" s="135" t="s">
        <v>53</v>
      </c>
      <c r="E4" s="135"/>
      <c r="F4" s="135"/>
      <c r="G4" s="135" t="s">
        <v>54</v>
      </c>
    </row>
    <row r="5" ht="18.75" customHeight="1" spans="1:7">
      <c r="A5" s="135" t="s">
        <v>49</v>
      </c>
      <c r="B5" s="135" t="s">
        <v>50</v>
      </c>
      <c r="C5" s="135"/>
      <c r="D5" s="135" t="s">
        <v>34</v>
      </c>
      <c r="E5" s="135" t="s">
        <v>159</v>
      </c>
      <c r="F5" s="135" t="s">
        <v>160</v>
      </c>
      <c r="G5" s="135"/>
    </row>
    <row r="6" ht="18.75" customHeight="1" spans="1:7">
      <c r="A6" s="135" t="s">
        <v>60</v>
      </c>
      <c r="B6" s="135" t="s">
        <v>61</v>
      </c>
      <c r="C6" s="135" t="s">
        <v>62</v>
      </c>
      <c r="D6" s="135" t="s">
        <v>63</v>
      </c>
      <c r="E6" s="135" t="s">
        <v>64</v>
      </c>
      <c r="F6" s="135" t="s">
        <v>65</v>
      </c>
      <c r="G6" s="135" t="s">
        <v>66</v>
      </c>
    </row>
    <row r="7" ht="18.75" customHeight="1" spans="1:7">
      <c r="A7" s="136" t="s">
        <v>75</v>
      </c>
      <c r="B7" s="136" t="s">
        <v>76</v>
      </c>
      <c r="C7" s="137">
        <v>998780.04</v>
      </c>
      <c r="D7" s="137">
        <v>948780.04</v>
      </c>
      <c r="E7" s="137">
        <v>771279</v>
      </c>
      <c r="F7" s="137">
        <v>177501.04</v>
      </c>
      <c r="G7" s="137">
        <v>50000</v>
      </c>
    </row>
    <row r="8" ht="18.75" customHeight="1" outlineLevel="1" spans="1:7">
      <c r="A8" s="138" t="s">
        <v>77</v>
      </c>
      <c r="B8" s="138" t="s">
        <v>78</v>
      </c>
      <c r="C8" s="137">
        <v>998780.04</v>
      </c>
      <c r="D8" s="137">
        <v>948780.04</v>
      </c>
      <c r="E8" s="137">
        <v>771279</v>
      </c>
      <c r="F8" s="137">
        <v>177501.04</v>
      </c>
      <c r="G8" s="137">
        <v>50000</v>
      </c>
    </row>
    <row r="9" ht="18.75" customHeight="1" outlineLevel="2" spans="1:7">
      <c r="A9" s="139" t="s">
        <v>79</v>
      </c>
      <c r="B9" s="139" t="s">
        <v>80</v>
      </c>
      <c r="C9" s="137">
        <v>998780.04</v>
      </c>
      <c r="D9" s="137">
        <v>948780.04</v>
      </c>
      <c r="E9" s="137">
        <v>771279</v>
      </c>
      <c r="F9" s="137">
        <v>177501.04</v>
      </c>
      <c r="G9" s="137">
        <v>50000</v>
      </c>
    </row>
    <row r="10" ht="18.75" customHeight="1" spans="1:7">
      <c r="A10" s="136" t="s">
        <v>81</v>
      </c>
      <c r="B10" s="136" t="s">
        <v>82</v>
      </c>
      <c r="C10" s="137">
        <v>309108.3</v>
      </c>
      <c r="D10" s="137">
        <v>309108.3</v>
      </c>
      <c r="E10" s="137">
        <v>309108.3</v>
      </c>
      <c r="F10" s="137"/>
      <c r="G10" s="137"/>
    </row>
    <row r="11" ht="18.75" customHeight="1" outlineLevel="1" spans="1:7">
      <c r="A11" s="138" t="s">
        <v>83</v>
      </c>
      <c r="B11" s="138" t="s">
        <v>84</v>
      </c>
      <c r="C11" s="137">
        <v>298359.49</v>
      </c>
      <c r="D11" s="137">
        <v>298359.49</v>
      </c>
      <c r="E11" s="137">
        <v>298359.49</v>
      </c>
      <c r="F11" s="137"/>
      <c r="G11" s="137"/>
    </row>
    <row r="12" ht="18.75" customHeight="1" outlineLevel="2" spans="1:7">
      <c r="A12" s="139" t="s">
        <v>85</v>
      </c>
      <c r="B12" s="139" t="s">
        <v>86</v>
      </c>
      <c r="C12" s="137">
        <v>3600</v>
      </c>
      <c r="D12" s="137">
        <v>3600</v>
      </c>
      <c r="E12" s="137">
        <v>3600</v>
      </c>
      <c r="F12" s="137"/>
      <c r="G12" s="137"/>
    </row>
    <row r="13" ht="18.75" customHeight="1" outlineLevel="2" spans="1:7">
      <c r="A13" s="139" t="s">
        <v>87</v>
      </c>
      <c r="B13" s="139" t="s">
        <v>88</v>
      </c>
      <c r="C13" s="137">
        <v>127855.83</v>
      </c>
      <c r="D13" s="137">
        <v>127855.83</v>
      </c>
      <c r="E13" s="137">
        <v>127855.83</v>
      </c>
      <c r="F13" s="137"/>
      <c r="G13" s="137"/>
    </row>
    <row r="14" ht="18.75" customHeight="1" outlineLevel="2" spans="1:7">
      <c r="A14" s="139" t="s">
        <v>89</v>
      </c>
      <c r="B14" s="139" t="s">
        <v>90</v>
      </c>
      <c r="C14" s="137">
        <v>166903.66</v>
      </c>
      <c r="D14" s="137">
        <v>166903.66</v>
      </c>
      <c r="E14" s="137">
        <v>166903.66</v>
      </c>
      <c r="F14" s="137"/>
      <c r="G14" s="137"/>
    </row>
    <row r="15" ht="18.75" customHeight="1" outlineLevel="1" spans="1:7">
      <c r="A15" s="138" t="s">
        <v>95</v>
      </c>
      <c r="B15" s="138" t="s">
        <v>96</v>
      </c>
      <c r="C15" s="137">
        <v>9492</v>
      </c>
      <c r="D15" s="137">
        <v>9492</v>
      </c>
      <c r="E15" s="137">
        <v>9492</v>
      </c>
      <c r="F15" s="137"/>
      <c r="G15" s="137"/>
    </row>
    <row r="16" ht="18.75" customHeight="1" outlineLevel="2" spans="1:7">
      <c r="A16" s="139" t="s">
        <v>97</v>
      </c>
      <c r="B16" s="139" t="s">
        <v>98</v>
      </c>
      <c r="C16" s="137">
        <v>9492</v>
      </c>
      <c r="D16" s="137">
        <v>9492</v>
      </c>
      <c r="E16" s="137">
        <v>9492</v>
      </c>
      <c r="F16" s="137"/>
      <c r="G16" s="137"/>
    </row>
    <row r="17" ht="18.75" customHeight="1" outlineLevel="1" spans="1:7">
      <c r="A17" s="138" t="s">
        <v>99</v>
      </c>
      <c r="B17" s="138" t="s">
        <v>100</v>
      </c>
      <c r="C17" s="137">
        <v>1256.81</v>
      </c>
      <c r="D17" s="137">
        <v>1256.81</v>
      </c>
      <c r="E17" s="137">
        <v>1256.81</v>
      </c>
      <c r="F17" s="137"/>
      <c r="G17" s="137"/>
    </row>
    <row r="18" ht="18.75" customHeight="1" outlineLevel="2" spans="1:7">
      <c r="A18" s="139" t="s">
        <v>101</v>
      </c>
      <c r="B18" s="139" t="s">
        <v>100</v>
      </c>
      <c r="C18" s="137">
        <v>1256.81</v>
      </c>
      <c r="D18" s="137">
        <v>1256.81</v>
      </c>
      <c r="E18" s="137">
        <v>1256.81</v>
      </c>
      <c r="F18" s="137"/>
      <c r="G18" s="137"/>
    </row>
    <row r="19" ht="18.75" customHeight="1" spans="1:7">
      <c r="A19" s="136" t="s">
        <v>102</v>
      </c>
      <c r="B19" s="136" t="s">
        <v>103</v>
      </c>
      <c r="C19" s="137">
        <v>66727.02</v>
      </c>
      <c r="D19" s="137">
        <v>66727.02</v>
      </c>
      <c r="E19" s="137">
        <v>66727.02</v>
      </c>
      <c r="F19" s="137"/>
      <c r="G19" s="137"/>
    </row>
    <row r="20" ht="18.75" customHeight="1" outlineLevel="1" spans="1:7">
      <c r="A20" s="138" t="s">
        <v>104</v>
      </c>
      <c r="B20" s="138" t="s">
        <v>105</v>
      </c>
      <c r="C20" s="137">
        <v>66727.02</v>
      </c>
      <c r="D20" s="137">
        <v>66727.02</v>
      </c>
      <c r="E20" s="137">
        <v>66727.02</v>
      </c>
      <c r="F20" s="137"/>
      <c r="G20" s="137"/>
    </row>
    <row r="21" ht="18.75" customHeight="1" outlineLevel="2" spans="1:7">
      <c r="A21" s="139" t="s">
        <v>106</v>
      </c>
      <c r="B21" s="139" t="s">
        <v>107</v>
      </c>
      <c r="C21" s="137">
        <v>65128.82</v>
      </c>
      <c r="D21" s="137">
        <v>65128.82</v>
      </c>
      <c r="E21" s="137">
        <v>65128.82</v>
      </c>
      <c r="F21" s="137"/>
      <c r="G21" s="137"/>
    </row>
    <row r="22" ht="18.75" customHeight="1" outlineLevel="2" spans="1:7">
      <c r="A22" s="139" t="s">
        <v>110</v>
      </c>
      <c r="B22" s="139" t="s">
        <v>111</v>
      </c>
      <c r="C22" s="137">
        <v>1598.2</v>
      </c>
      <c r="D22" s="137">
        <v>1598.2</v>
      </c>
      <c r="E22" s="137">
        <v>1598.2</v>
      </c>
      <c r="F22" s="137"/>
      <c r="G22" s="137"/>
    </row>
    <row r="23" ht="18.75" customHeight="1" spans="1:7">
      <c r="A23" s="136" t="s">
        <v>112</v>
      </c>
      <c r="B23" s="136" t="s">
        <v>113</v>
      </c>
      <c r="C23" s="137">
        <v>95891.88</v>
      </c>
      <c r="D23" s="137">
        <v>95891.88</v>
      </c>
      <c r="E23" s="137">
        <v>95891.88</v>
      </c>
      <c r="F23" s="137"/>
      <c r="G23" s="137"/>
    </row>
    <row r="24" ht="18.75" customHeight="1" outlineLevel="1" spans="1:7">
      <c r="A24" s="138" t="s">
        <v>114</v>
      </c>
      <c r="B24" s="138" t="s">
        <v>115</v>
      </c>
      <c r="C24" s="137">
        <v>95891.88</v>
      </c>
      <c r="D24" s="137">
        <v>95891.88</v>
      </c>
      <c r="E24" s="137">
        <v>95891.88</v>
      </c>
      <c r="F24" s="137"/>
      <c r="G24" s="137"/>
    </row>
    <row r="25" ht="18.75" customHeight="1" outlineLevel="2" spans="1:7">
      <c r="A25" s="139" t="s">
        <v>116</v>
      </c>
      <c r="B25" s="139" t="s">
        <v>117</v>
      </c>
      <c r="C25" s="137">
        <v>95891.88</v>
      </c>
      <c r="D25" s="137">
        <v>95891.88</v>
      </c>
      <c r="E25" s="137">
        <v>95891.88</v>
      </c>
      <c r="F25" s="137"/>
      <c r="G25" s="137"/>
    </row>
    <row r="26" ht="18.75" customHeight="1" spans="1:7">
      <c r="A26" s="135" t="s">
        <v>31</v>
      </c>
      <c r="B26" s="135"/>
      <c r="C26" s="137">
        <v>1470507.24</v>
      </c>
      <c r="D26" s="137">
        <v>1420507.24</v>
      </c>
      <c r="E26" s="137">
        <v>1243006.2</v>
      </c>
      <c r="F26" s="137">
        <v>177501.04</v>
      </c>
      <c r="G26" s="137">
        <v>50000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5"/>
      <c r="B1" s="125"/>
      <c r="C1" s="126"/>
      <c r="D1" s="1"/>
      <c r="E1" s="1"/>
      <c r="F1" s="70" t="s">
        <v>161</v>
      </c>
    </row>
    <row r="2" ht="33.75" customHeight="1" spans="1:6">
      <c r="A2" s="127" t="str">
        <f>"2025"&amp;"年一般公共预算“三公”经费支出预算表"</f>
        <v>2025年一般公共预算“三公”经费支出预算表</v>
      </c>
      <c r="B2" s="127"/>
      <c r="C2" s="127"/>
      <c r="D2" s="127"/>
      <c r="E2" s="127"/>
      <c r="F2" s="127"/>
    </row>
    <row r="3" ht="21.75" customHeight="1" spans="1:6">
      <c r="A3" s="128" t="s">
        <v>1</v>
      </c>
      <c r="B3" s="125"/>
      <c r="C3" s="126"/>
      <c r="D3" s="3"/>
      <c r="E3" s="1"/>
      <c r="F3" s="70" t="s">
        <v>28</v>
      </c>
    </row>
    <row r="4" ht="19.5" customHeight="1" spans="1:6">
      <c r="A4" s="11" t="s">
        <v>162</v>
      </c>
      <c r="B4" s="58" t="s">
        <v>163</v>
      </c>
      <c r="C4" s="12" t="s">
        <v>164</v>
      </c>
      <c r="D4" s="13"/>
      <c r="E4" s="14"/>
      <c r="F4" s="58" t="s">
        <v>165</v>
      </c>
    </row>
    <row r="5" ht="19.5" customHeight="1" spans="1:6">
      <c r="A5" s="18"/>
      <c r="B5" s="61"/>
      <c r="C5" s="30" t="s">
        <v>34</v>
      </c>
      <c r="D5" s="30" t="s">
        <v>166</v>
      </c>
      <c r="E5" s="30" t="s">
        <v>167</v>
      </c>
      <c r="F5" s="61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24.75" customHeight="1" spans="1:6">
      <c r="A7" s="131">
        <v>25000</v>
      </c>
      <c r="B7" s="131"/>
      <c r="C7" s="132">
        <v>21000</v>
      </c>
      <c r="D7" s="131"/>
      <c r="E7" s="131">
        <v>21000</v>
      </c>
      <c r="F7" s="131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6.5714285714286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4" t="s">
        <v>168</v>
      </c>
      <c r="U1" s="124"/>
      <c r="V1" s="124"/>
      <c r="W1" s="124"/>
    </row>
    <row r="2" ht="45.75" customHeight="1" spans="1:23">
      <c r="A2" s="121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ht="18.75" customHeight="1" spans="1:23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4" t="s">
        <v>28</v>
      </c>
      <c r="U3" s="124"/>
      <c r="V3" s="124"/>
      <c r="W3" s="124"/>
    </row>
    <row r="4" ht="18.75" customHeight="1" spans="1:23">
      <c r="A4" s="122" t="s">
        <v>170</v>
      </c>
      <c r="B4" s="122" t="s">
        <v>171</v>
      </c>
      <c r="C4" s="122" t="s">
        <v>172</v>
      </c>
      <c r="D4" s="122" t="s">
        <v>173</v>
      </c>
      <c r="E4" s="122" t="s">
        <v>174</v>
      </c>
      <c r="F4" s="122" t="s">
        <v>175</v>
      </c>
      <c r="G4" s="122" t="s">
        <v>176</v>
      </c>
      <c r="H4" s="122" t="s">
        <v>177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ht="28.3" customHeight="1" spans="1:23">
      <c r="A5" s="122"/>
      <c r="B5" s="122"/>
      <c r="C5" s="122"/>
      <c r="D5" s="122"/>
      <c r="E5" s="122"/>
      <c r="F5" s="122"/>
      <c r="G5" s="122"/>
      <c r="H5" s="122" t="s">
        <v>178</v>
      </c>
      <c r="I5" s="122" t="s">
        <v>35</v>
      </c>
      <c r="J5" s="122" t="s">
        <v>179</v>
      </c>
      <c r="K5" s="122" t="s">
        <v>180</v>
      </c>
      <c r="L5" s="122" t="s">
        <v>181</v>
      </c>
      <c r="M5" s="122" t="s">
        <v>182</v>
      </c>
      <c r="N5" s="122" t="s">
        <v>183</v>
      </c>
      <c r="O5" s="122" t="s">
        <v>36</v>
      </c>
      <c r="P5" s="122" t="s">
        <v>37</v>
      </c>
      <c r="Q5" s="122" t="s">
        <v>38</v>
      </c>
      <c r="R5" s="122" t="s">
        <v>52</v>
      </c>
      <c r="S5" s="122"/>
      <c r="T5" s="122"/>
      <c r="U5" s="122"/>
      <c r="V5" s="122"/>
      <c r="W5" s="122"/>
    </row>
    <row r="6" ht="24" customHeight="1" spans="1:23">
      <c r="A6" s="122"/>
      <c r="B6" s="122"/>
      <c r="C6" s="122"/>
      <c r="D6" s="122"/>
      <c r="E6" s="122"/>
      <c r="F6" s="122"/>
      <c r="G6" s="122"/>
      <c r="H6" s="122"/>
      <c r="I6" s="122" t="s">
        <v>184</v>
      </c>
      <c r="J6" s="122" t="s">
        <v>179</v>
      </c>
      <c r="K6" s="122" t="s">
        <v>180</v>
      </c>
      <c r="L6" s="122" t="s">
        <v>181</v>
      </c>
      <c r="M6" s="122" t="s">
        <v>182</v>
      </c>
      <c r="N6" s="122" t="s">
        <v>35</v>
      </c>
      <c r="O6" s="122" t="s">
        <v>36</v>
      </c>
      <c r="P6" s="122" t="s">
        <v>37</v>
      </c>
      <c r="Q6" s="122"/>
      <c r="R6" s="122" t="s">
        <v>34</v>
      </c>
      <c r="S6" s="122" t="s">
        <v>41</v>
      </c>
      <c r="T6" s="122" t="s">
        <v>42</v>
      </c>
      <c r="U6" s="122" t="s">
        <v>43</v>
      </c>
      <c r="V6" s="122" t="s">
        <v>44</v>
      </c>
      <c r="W6" s="122" t="s">
        <v>45</v>
      </c>
    </row>
    <row r="7" ht="32.05" customHeight="1" spans="1:23">
      <c r="A7" s="122"/>
      <c r="B7" s="122"/>
      <c r="C7" s="122"/>
      <c r="D7" s="122"/>
      <c r="E7" s="122"/>
      <c r="F7" s="122"/>
      <c r="G7" s="122"/>
      <c r="H7" s="122"/>
      <c r="I7" s="122" t="s">
        <v>34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18.75" customHeight="1" spans="1:23">
      <c r="A8" s="122" t="s">
        <v>60</v>
      </c>
      <c r="B8" s="122" t="s">
        <v>61</v>
      </c>
      <c r="C8" s="122" t="s">
        <v>62</v>
      </c>
      <c r="D8" s="122" t="s">
        <v>63</v>
      </c>
      <c r="E8" s="122" t="s">
        <v>64</v>
      </c>
      <c r="F8" s="122" t="s">
        <v>65</v>
      </c>
      <c r="G8" s="122" t="s">
        <v>66</v>
      </c>
      <c r="H8" s="122" t="s">
        <v>67</v>
      </c>
      <c r="I8" s="122" t="s">
        <v>68</v>
      </c>
      <c r="J8" s="122" t="s">
        <v>69</v>
      </c>
      <c r="K8" s="122" t="s">
        <v>70</v>
      </c>
      <c r="L8" s="122" t="s">
        <v>71</v>
      </c>
      <c r="M8" s="122" t="s">
        <v>72</v>
      </c>
      <c r="N8" s="122" t="s">
        <v>73</v>
      </c>
      <c r="O8" s="122" t="s">
        <v>74</v>
      </c>
      <c r="P8" s="122" t="s">
        <v>185</v>
      </c>
      <c r="Q8" s="122" t="s">
        <v>186</v>
      </c>
      <c r="R8" s="122" t="s">
        <v>187</v>
      </c>
      <c r="S8" s="122" t="s">
        <v>188</v>
      </c>
      <c r="T8" s="122" t="s">
        <v>189</v>
      </c>
      <c r="U8" s="122" t="s">
        <v>190</v>
      </c>
      <c r="V8" s="122" t="s">
        <v>191</v>
      </c>
      <c r="W8" s="122" t="s">
        <v>192</v>
      </c>
    </row>
    <row r="9" ht="53.25" customHeight="1" spans="1:23">
      <c r="A9" s="117" t="s">
        <v>47</v>
      </c>
      <c r="B9" s="117"/>
      <c r="C9" s="117"/>
      <c r="D9" s="117"/>
      <c r="E9" s="117"/>
      <c r="F9" s="117"/>
      <c r="G9" s="117"/>
      <c r="H9" s="119">
        <v>1420507.24</v>
      </c>
      <c r="I9" s="119">
        <v>1420507.24</v>
      </c>
      <c r="J9" s="119"/>
      <c r="K9" s="119"/>
      <c r="L9" s="119">
        <v>1420507.24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53.25" customHeight="1" outlineLevel="1" spans="1:23">
      <c r="A10" s="117" t="s">
        <v>47</v>
      </c>
      <c r="B10" s="117" t="s">
        <v>193</v>
      </c>
      <c r="C10" s="117" t="s">
        <v>194</v>
      </c>
      <c r="D10" s="117" t="s">
        <v>79</v>
      </c>
      <c r="E10" s="117" t="s">
        <v>80</v>
      </c>
      <c r="F10" s="117" t="s">
        <v>195</v>
      </c>
      <c r="G10" s="117" t="s">
        <v>196</v>
      </c>
      <c r="H10" s="119">
        <v>318324</v>
      </c>
      <c r="I10" s="119">
        <v>318324</v>
      </c>
      <c r="J10" s="119"/>
      <c r="K10" s="119"/>
      <c r="L10" s="119">
        <v>318324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53.25" customHeight="1" outlineLevel="1" spans="1:23">
      <c r="A11" s="117" t="s">
        <v>47</v>
      </c>
      <c r="B11" s="117" t="s">
        <v>193</v>
      </c>
      <c r="C11" s="117" t="s">
        <v>194</v>
      </c>
      <c r="D11" s="117" t="s">
        <v>79</v>
      </c>
      <c r="E11" s="117" t="s">
        <v>80</v>
      </c>
      <c r="F11" s="117" t="s">
        <v>197</v>
      </c>
      <c r="G11" s="117" t="s">
        <v>198</v>
      </c>
      <c r="H11" s="119">
        <v>406428</v>
      </c>
      <c r="I11" s="119">
        <v>406428</v>
      </c>
      <c r="J11" s="119"/>
      <c r="K11" s="119"/>
      <c r="L11" s="119">
        <v>406428</v>
      </c>
      <c r="M11" s="117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53.25" customHeight="1" outlineLevel="1" spans="1:23">
      <c r="A12" s="117" t="s">
        <v>47</v>
      </c>
      <c r="B12" s="117" t="s">
        <v>193</v>
      </c>
      <c r="C12" s="117" t="s">
        <v>194</v>
      </c>
      <c r="D12" s="117" t="s">
        <v>79</v>
      </c>
      <c r="E12" s="117" t="s">
        <v>80</v>
      </c>
      <c r="F12" s="117" t="s">
        <v>199</v>
      </c>
      <c r="G12" s="117" t="s">
        <v>200</v>
      </c>
      <c r="H12" s="119">
        <v>26527</v>
      </c>
      <c r="I12" s="119">
        <v>26527</v>
      </c>
      <c r="J12" s="119"/>
      <c r="K12" s="119"/>
      <c r="L12" s="119">
        <v>26527</v>
      </c>
      <c r="M12" s="117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53.25" customHeight="1" outlineLevel="1" spans="1:23">
      <c r="A13" s="117" t="s">
        <v>47</v>
      </c>
      <c r="B13" s="117" t="s">
        <v>201</v>
      </c>
      <c r="C13" s="117" t="s">
        <v>202</v>
      </c>
      <c r="D13" s="117" t="s">
        <v>87</v>
      </c>
      <c r="E13" s="117" t="s">
        <v>88</v>
      </c>
      <c r="F13" s="117" t="s">
        <v>203</v>
      </c>
      <c r="G13" s="117" t="s">
        <v>204</v>
      </c>
      <c r="H13" s="119">
        <v>127855.83</v>
      </c>
      <c r="I13" s="119">
        <v>127855.83</v>
      </c>
      <c r="J13" s="119"/>
      <c r="K13" s="119"/>
      <c r="L13" s="119">
        <v>127855.83</v>
      </c>
      <c r="M13" s="117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53.25" customHeight="1" outlineLevel="1" spans="1:23">
      <c r="A14" s="117" t="s">
        <v>47</v>
      </c>
      <c r="B14" s="117" t="s">
        <v>201</v>
      </c>
      <c r="C14" s="117" t="s">
        <v>202</v>
      </c>
      <c r="D14" s="117" t="s">
        <v>89</v>
      </c>
      <c r="E14" s="117" t="s">
        <v>90</v>
      </c>
      <c r="F14" s="117" t="s">
        <v>205</v>
      </c>
      <c r="G14" s="117" t="s">
        <v>206</v>
      </c>
      <c r="H14" s="119"/>
      <c r="I14" s="119"/>
      <c r="J14" s="119"/>
      <c r="K14" s="119"/>
      <c r="L14" s="119"/>
      <c r="M14" s="117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53.25" customHeight="1" outlineLevel="1" spans="1:23">
      <c r="A15" s="117" t="s">
        <v>47</v>
      </c>
      <c r="B15" s="117" t="s">
        <v>201</v>
      </c>
      <c r="C15" s="117" t="s">
        <v>202</v>
      </c>
      <c r="D15" s="117" t="s">
        <v>89</v>
      </c>
      <c r="E15" s="117" t="s">
        <v>90</v>
      </c>
      <c r="F15" s="117" t="s">
        <v>205</v>
      </c>
      <c r="G15" s="117" t="s">
        <v>206</v>
      </c>
      <c r="H15" s="119">
        <v>166903.66</v>
      </c>
      <c r="I15" s="119">
        <v>166903.66</v>
      </c>
      <c r="J15" s="119"/>
      <c r="K15" s="119"/>
      <c r="L15" s="119">
        <v>166903.66</v>
      </c>
      <c r="M15" s="117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53.25" customHeight="1" outlineLevel="1" spans="1:23">
      <c r="A16" s="117" t="s">
        <v>47</v>
      </c>
      <c r="B16" s="117" t="s">
        <v>201</v>
      </c>
      <c r="C16" s="117" t="s">
        <v>202</v>
      </c>
      <c r="D16" s="117" t="s">
        <v>106</v>
      </c>
      <c r="E16" s="117" t="s">
        <v>107</v>
      </c>
      <c r="F16" s="117" t="s">
        <v>207</v>
      </c>
      <c r="G16" s="117" t="s">
        <v>208</v>
      </c>
      <c r="H16" s="119">
        <v>65128.82</v>
      </c>
      <c r="I16" s="119">
        <v>65128.82</v>
      </c>
      <c r="J16" s="119"/>
      <c r="K16" s="119"/>
      <c r="L16" s="119">
        <v>65128.82</v>
      </c>
      <c r="M16" s="117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53.25" customHeight="1" outlineLevel="1" spans="1:23">
      <c r="A17" s="117" t="s">
        <v>47</v>
      </c>
      <c r="B17" s="117" t="s">
        <v>201</v>
      </c>
      <c r="C17" s="117" t="s">
        <v>202</v>
      </c>
      <c r="D17" s="117" t="s">
        <v>108</v>
      </c>
      <c r="E17" s="117" t="s">
        <v>109</v>
      </c>
      <c r="F17" s="117" t="s">
        <v>207</v>
      </c>
      <c r="G17" s="117" t="s">
        <v>208</v>
      </c>
      <c r="H17" s="119"/>
      <c r="I17" s="119"/>
      <c r="J17" s="119"/>
      <c r="K17" s="119"/>
      <c r="L17" s="119"/>
      <c r="M17" s="117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53.25" customHeight="1" outlineLevel="1" spans="1:23">
      <c r="A18" s="117" t="s">
        <v>47</v>
      </c>
      <c r="B18" s="117" t="s">
        <v>201</v>
      </c>
      <c r="C18" s="117" t="s">
        <v>202</v>
      </c>
      <c r="D18" s="117" t="s">
        <v>101</v>
      </c>
      <c r="E18" s="117" t="s">
        <v>100</v>
      </c>
      <c r="F18" s="117" t="s">
        <v>209</v>
      </c>
      <c r="G18" s="117" t="s">
        <v>210</v>
      </c>
      <c r="H18" s="119">
        <v>1256.81</v>
      </c>
      <c r="I18" s="119">
        <v>1256.81</v>
      </c>
      <c r="J18" s="119"/>
      <c r="K18" s="119"/>
      <c r="L18" s="119">
        <v>1256.81</v>
      </c>
      <c r="M18" s="117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53.25" customHeight="1" outlineLevel="1" spans="1:23">
      <c r="A19" s="117" t="s">
        <v>47</v>
      </c>
      <c r="B19" s="117" t="s">
        <v>201</v>
      </c>
      <c r="C19" s="117" t="s">
        <v>202</v>
      </c>
      <c r="D19" s="117" t="s">
        <v>110</v>
      </c>
      <c r="E19" s="117" t="s">
        <v>111</v>
      </c>
      <c r="F19" s="117" t="s">
        <v>209</v>
      </c>
      <c r="G19" s="117" t="s">
        <v>210</v>
      </c>
      <c r="H19" s="119"/>
      <c r="I19" s="119"/>
      <c r="J19" s="119"/>
      <c r="K19" s="119"/>
      <c r="L19" s="119"/>
      <c r="M19" s="117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53.25" customHeight="1" outlineLevel="1" spans="1:23">
      <c r="A20" s="117" t="s">
        <v>47</v>
      </c>
      <c r="B20" s="117" t="s">
        <v>201</v>
      </c>
      <c r="C20" s="117" t="s">
        <v>202</v>
      </c>
      <c r="D20" s="117" t="s">
        <v>110</v>
      </c>
      <c r="E20" s="117" t="s">
        <v>111</v>
      </c>
      <c r="F20" s="117" t="s">
        <v>209</v>
      </c>
      <c r="G20" s="117" t="s">
        <v>210</v>
      </c>
      <c r="H20" s="119">
        <v>1598.2</v>
      </c>
      <c r="I20" s="119">
        <v>1598.2</v>
      </c>
      <c r="J20" s="119"/>
      <c r="K20" s="119"/>
      <c r="L20" s="119">
        <v>1598.2</v>
      </c>
      <c r="M20" s="117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53.25" customHeight="1" outlineLevel="1" spans="1:23">
      <c r="A21" s="117" t="s">
        <v>47</v>
      </c>
      <c r="B21" s="117" t="s">
        <v>201</v>
      </c>
      <c r="C21" s="117" t="s">
        <v>202</v>
      </c>
      <c r="D21" s="117" t="s">
        <v>110</v>
      </c>
      <c r="E21" s="117" t="s">
        <v>111</v>
      </c>
      <c r="F21" s="117" t="s">
        <v>209</v>
      </c>
      <c r="G21" s="117" t="s">
        <v>210</v>
      </c>
      <c r="H21" s="119"/>
      <c r="I21" s="119"/>
      <c r="J21" s="119"/>
      <c r="K21" s="119"/>
      <c r="L21" s="119"/>
      <c r="M21" s="117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53.25" customHeight="1" outlineLevel="1" spans="1:23">
      <c r="A22" s="117" t="s">
        <v>47</v>
      </c>
      <c r="B22" s="117" t="s">
        <v>211</v>
      </c>
      <c r="C22" s="117" t="s">
        <v>117</v>
      </c>
      <c r="D22" s="117" t="s">
        <v>116</v>
      </c>
      <c r="E22" s="117" t="s">
        <v>117</v>
      </c>
      <c r="F22" s="117" t="s">
        <v>212</v>
      </c>
      <c r="G22" s="117" t="s">
        <v>117</v>
      </c>
      <c r="H22" s="119">
        <v>95891.88</v>
      </c>
      <c r="I22" s="119">
        <v>95891.88</v>
      </c>
      <c r="J22" s="119"/>
      <c r="K22" s="119"/>
      <c r="L22" s="119">
        <v>95891.88</v>
      </c>
      <c r="M22" s="117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53.25" customHeight="1" outlineLevel="1" spans="1:23">
      <c r="A23" s="117" t="s">
        <v>47</v>
      </c>
      <c r="B23" s="117" t="s">
        <v>213</v>
      </c>
      <c r="C23" s="117" t="s">
        <v>214</v>
      </c>
      <c r="D23" s="117" t="s">
        <v>79</v>
      </c>
      <c r="E23" s="117" t="s">
        <v>80</v>
      </c>
      <c r="F23" s="117" t="s">
        <v>215</v>
      </c>
      <c r="G23" s="117" t="s">
        <v>216</v>
      </c>
      <c r="H23" s="119">
        <v>2000</v>
      </c>
      <c r="I23" s="119">
        <v>2000</v>
      </c>
      <c r="J23" s="119"/>
      <c r="K23" s="119"/>
      <c r="L23" s="119">
        <v>2000</v>
      </c>
      <c r="M23" s="117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53.25" customHeight="1" outlineLevel="1" spans="1:23">
      <c r="A24" s="117" t="s">
        <v>47</v>
      </c>
      <c r="B24" s="117" t="s">
        <v>217</v>
      </c>
      <c r="C24" s="117" t="s">
        <v>218</v>
      </c>
      <c r="D24" s="117" t="s">
        <v>79</v>
      </c>
      <c r="E24" s="117" t="s">
        <v>80</v>
      </c>
      <c r="F24" s="117" t="s">
        <v>219</v>
      </c>
      <c r="G24" s="117" t="s">
        <v>165</v>
      </c>
      <c r="H24" s="119">
        <v>4000</v>
      </c>
      <c r="I24" s="119">
        <v>4000</v>
      </c>
      <c r="J24" s="119"/>
      <c r="K24" s="119"/>
      <c r="L24" s="119">
        <v>4000</v>
      </c>
      <c r="M24" s="117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53.25" customHeight="1" outlineLevel="1" spans="1:23">
      <c r="A25" s="117" t="s">
        <v>47</v>
      </c>
      <c r="B25" s="117" t="s">
        <v>213</v>
      </c>
      <c r="C25" s="117" t="s">
        <v>214</v>
      </c>
      <c r="D25" s="117" t="s">
        <v>79</v>
      </c>
      <c r="E25" s="117" t="s">
        <v>80</v>
      </c>
      <c r="F25" s="117" t="s">
        <v>220</v>
      </c>
      <c r="G25" s="117" t="s">
        <v>221</v>
      </c>
      <c r="H25" s="119">
        <v>6000</v>
      </c>
      <c r="I25" s="119">
        <v>6000</v>
      </c>
      <c r="J25" s="119"/>
      <c r="K25" s="119"/>
      <c r="L25" s="119">
        <v>6000</v>
      </c>
      <c r="M25" s="117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53.25" customHeight="1" outlineLevel="1" spans="1:23">
      <c r="A26" s="117" t="s">
        <v>47</v>
      </c>
      <c r="B26" s="117" t="s">
        <v>222</v>
      </c>
      <c r="C26" s="117" t="s">
        <v>223</v>
      </c>
      <c r="D26" s="117" t="s">
        <v>79</v>
      </c>
      <c r="E26" s="117" t="s">
        <v>80</v>
      </c>
      <c r="F26" s="117" t="s">
        <v>224</v>
      </c>
      <c r="G26" s="117" t="s">
        <v>225</v>
      </c>
      <c r="H26" s="119">
        <v>20000</v>
      </c>
      <c r="I26" s="119">
        <v>20000</v>
      </c>
      <c r="J26" s="119"/>
      <c r="K26" s="119"/>
      <c r="L26" s="119">
        <v>20000</v>
      </c>
      <c r="M26" s="117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53.25" customHeight="1" outlineLevel="1" spans="1:23">
      <c r="A27" s="117" t="s">
        <v>47</v>
      </c>
      <c r="B27" s="117" t="s">
        <v>213</v>
      </c>
      <c r="C27" s="117" t="s">
        <v>214</v>
      </c>
      <c r="D27" s="117" t="s">
        <v>79</v>
      </c>
      <c r="E27" s="117" t="s">
        <v>80</v>
      </c>
      <c r="F27" s="117" t="s">
        <v>226</v>
      </c>
      <c r="G27" s="117" t="s">
        <v>227</v>
      </c>
      <c r="H27" s="119">
        <v>20000</v>
      </c>
      <c r="I27" s="119">
        <v>20000</v>
      </c>
      <c r="J27" s="119"/>
      <c r="K27" s="119"/>
      <c r="L27" s="119">
        <v>20000</v>
      </c>
      <c r="M27" s="117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53.25" customHeight="1" outlineLevel="1" spans="1:23">
      <c r="A28" s="117" t="s">
        <v>47</v>
      </c>
      <c r="B28" s="117" t="s">
        <v>213</v>
      </c>
      <c r="C28" s="117" t="s">
        <v>214</v>
      </c>
      <c r="D28" s="117" t="s">
        <v>79</v>
      </c>
      <c r="E28" s="117" t="s">
        <v>80</v>
      </c>
      <c r="F28" s="117" t="s">
        <v>228</v>
      </c>
      <c r="G28" s="117" t="s">
        <v>229</v>
      </c>
      <c r="H28" s="119">
        <v>20000</v>
      </c>
      <c r="I28" s="119">
        <v>20000</v>
      </c>
      <c r="J28" s="119"/>
      <c r="K28" s="119"/>
      <c r="L28" s="119">
        <v>20000</v>
      </c>
      <c r="M28" s="117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53.25" customHeight="1" outlineLevel="1" spans="1:23">
      <c r="A29" s="117" t="s">
        <v>47</v>
      </c>
      <c r="B29" s="117" t="s">
        <v>213</v>
      </c>
      <c r="C29" s="117" t="s">
        <v>214</v>
      </c>
      <c r="D29" s="117" t="s">
        <v>79</v>
      </c>
      <c r="E29" s="117" t="s">
        <v>80</v>
      </c>
      <c r="F29" s="117" t="s">
        <v>230</v>
      </c>
      <c r="G29" s="117" t="s">
        <v>231</v>
      </c>
      <c r="H29" s="119">
        <v>7200</v>
      </c>
      <c r="I29" s="119">
        <v>7200</v>
      </c>
      <c r="J29" s="119"/>
      <c r="K29" s="119"/>
      <c r="L29" s="119">
        <v>7200</v>
      </c>
      <c r="M29" s="117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53.25" customHeight="1" outlineLevel="1" spans="1:23">
      <c r="A30" s="117" t="s">
        <v>47</v>
      </c>
      <c r="B30" s="117" t="s">
        <v>213</v>
      </c>
      <c r="C30" s="117" t="s">
        <v>214</v>
      </c>
      <c r="D30" s="117" t="s">
        <v>79</v>
      </c>
      <c r="E30" s="117" t="s">
        <v>80</v>
      </c>
      <c r="F30" s="117" t="s">
        <v>230</v>
      </c>
      <c r="G30" s="117" t="s">
        <v>231</v>
      </c>
      <c r="H30" s="119">
        <v>15000</v>
      </c>
      <c r="I30" s="119">
        <v>15000</v>
      </c>
      <c r="J30" s="119"/>
      <c r="K30" s="119"/>
      <c r="L30" s="119">
        <v>15000</v>
      </c>
      <c r="M30" s="117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53.25" customHeight="1" outlineLevel="1" spans="1:23">
      <c r="A31" s="117" t="s">
        <v>47</v>
      </c>
      <c r="B31" s="117" t="s">
        <v>232</v>
      </c>
      <c r="C31" s="117" t="s">
        <v>233</v>
      </c>
      <c r="D31" s="117" t="s">
        <v>79</v>
      </c>
      <c r="E31" s="117" t="s">
        <v>80</v>
      </c>
      <c r="F31" s="117" t="s">
        <v>234</v>
      </c>
      <c r="G31" s="117" t="s">
        <v>235</v>
      </c>
      <c r="H31" s="119">
        <v>3000</v>
      </c>
      <c r="I31" s="119">
        <v>3000</v>
      </c>
      <c r="J31" s="119"/>
      <c r="K31" s="119"/>
      <c r="L31" s="119">
        <v>3000</v>
      </c>
      <c r="M31" s="117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53.25" customHeight="1" outlineLevel="1" spans="1:23">
      <c r="A32" s="117" t="s">
        <v>47</v>
      </c>
      <c r="B32" s="117" t="s">
        <v>232</v>
      </c>
      <c r="C32" s="117" t="s">
        <v>233</v>
      </c>
      <c r="D32" s="117" t="s">
        <v>79</v>
      </c>
      <c r="E32" s="117" t="s">
        <v>80</v>
      </c>
      <c r="F32" s="117" t="s">
        <v>234</v>
      </c>
      <c r="G32" s="117" t="s">
        <v>235</v>
      </c>
      <c r="H32" s="119">
        <v>3000</v>
      </c>
      <c r="I32" s="119">
        <v>3000</v>
      </c>
      <c r="J32" s="119"/>
      <c r="K32" s="119"/>
      <c r="L32" s="119">
        <v>3000</v>
      </c>
      <c r="M32" s="117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53.25" customHeight="1" outlineLevel="1" spans="1:23">
      <c r="A33" s="117" t="s">
        <v>47</v>
      </c>
      <c r="B33" s="117" t="s">
        <v>232</v>
      </c>
      <c r="C33" s="117" t="s">
        <v>233</v>
      </c>
      <c r="D33" s="117" t="s">
        <v>79</v>
      </c>
      <c r="E33" s="117" t="s">
        <v>80</v>
      </c>
      <c r="F33" s="117" t="s">
        <v>234</v>
      </c>
      <c r="G33" s="117" t="s">
        <v>235</v>
      </c>
      <c r="H33" s="119">
        <v>15000</v>
      </c>
      <c r="I33" s="119">
        <v>15000</v>
      </c>
      <c r="J33" s="119"/>
      <c r="K33" s="119"/>
      <c r="L33" s="119">
        <v>15000</v>
      </c>
      <c r="M33" s="117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53.25" customHeight="1" outlineLevel="1" spans="1:23">
      <c r="A34" s="117" t="s">
        <v>47</v>
      </c>
      <c r="B34" s="117" t="s">
        <v>222</v>
      </c>
      <c r="C34" s="117" t="s">
        <v>223</v>
      </c>
      <c r="D34" s="117" t="s">
        <v>85</v>
      </c>
      <c r="E34" s="117" t="s">
        <v>86</v>
      </c>
      <c r="F34" s="117" t="s">
        <v>224</v>
      </c>
      <c r="G34" s="117" t="s">
        <v>225</v>
      </c>
      <c r="H34" s="119">
        <v>3600</v>
      </c>
      <c r="I34" s="119">
        <v>3600</v>
      </c>
      <c r="J34" s="119"/>
      <c r="K34" s="119"/>
      <c r="L34" s="119">
        <v>3600</v>
      </c>
      <c r="M34" s="117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53.25" customHeight="1" outlineLevel="1" spans="1:23">
      <c r="A35" s="117" t="s">
        <v>47</v>
      </c>
      <c r="B35" s="117" t="s">
        <v>236</v>
      </c>
      <c r="C35" s="117" t="s">
        <v>237</v>
      </c>
      <c r="D35" s="117" t="s">
        <v>79</v>
      </c>
      <c r="E35" s="117" t="s">
        <v>80</v>
      </c>
      <c r="F35" s="117" t="s">
        <v>238</v>
      </c>
      <c r="G35" s="117" t="s">
        <v>237</v>
      </c>
      <c r="H35" s="119"/>
      <c r="I35" s="119"/>
      <c r="J35" s="119"/>
      <c r="K35" s="119"/>
      <c r="L35" s="119"/>
      <c r="M35" s="117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53.25" customHeight="1" outlineLevel="1" spans="1:23">
      <c r="A36" s="117" t="s">
        <v>47</v>
      </c>
      <c r="B36" s="117" t="s">
        <v>236</v>
      </c>
      <c r="C36" s="117" t="s">
        <v>237</v>
      </c>
      <c r="D36" s="117" t="s">
        <v>79</v>
      </c>
      <c r="E36" s="117" t="s">
        <v>80</v>
      </c>
      <c r="F36" s="117" t="s">
        <v>238</v>
      </c>
      <c r="G36" s="117" t="s">
        <v>237</v>
      </c>
      <c r="H36" s="119">
        <v>12701.04</v>
      </c>
      <c r="I36" s="119">
        <v>12701.04</v>
      </c>
      <c r="J36" s="119"/>
      <c r="K36" s="119"/>
      <c r="L36" s="119">
        <v>12701.04</v>
      </c>
      <c r="M36" s="117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53.25" customHeight="1" outlineLevel="1" spans="1:23">
      <c r="A37" s="117" t="s">
        <v>47</v>
      </c>
      <c r="B37" s="117" t="s">
        <v>239</v>
      </c>
      <c r="C37" s="117" t="s">
        <v>240</v>
      </c>
      <c r="D37" s="117" t="s">
        <v>79</v>
      </c>
      <c r="E37" s="117" t="s">
        <v>80</v>
      </c>
      <c r="F37" s="117" t="s">
        <v>241</v>
      </c>
      <c r="G37" s="117" t="s">
        <v>242</v>
      </c>
      <c r="H37" s="119">
        <v>69600</v>
      </c>
      <c r="I37" s="119">
        <v>69600</v>
      </c>
      <c r="J37" s="119"/>
      <c r="K37" s="119"/>
      <c r="L37" s="119">
        <v>69600</v>
      </c>
      <c r="M37" s="117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ht="53.25" customHeight="1" outlineLevel="1" spans="1:23">
      <c r="A38" s="117" t="s">
        <v>47</v>
      </c>
      <c r="B38" s="117" t="s">
        <v>243</v>
      </c>
      <c r="C38" s="117" t="s">
        <v>244</v>
      </c>
      <c r="D38" s="117" t="s">
        <v>97</v>
      </c>
      <c r="E38" s="117" t="s">
        <v>98</v>
      </c>
      <c r="F38" s="117" t="s">
        <v>224</v>
      </c>
      <c r="G38" s="117" t="s">
        <v>225</v>
      </c>
      <c r="H38" s="119">
        <v>9492</v>
      </c>
      <c r="I38" s="119">
        <v>9492</v>
      </c>
      <c r="J38" s="119"/>
      <c r="K38" s="119"/>
      <c r="L38" s="119">
        <v>9492</v>
      </c>
      <c r="M38" s="117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ht="30.75" customHeight="1" spans="1:23">
      <c r="A39" s="123" t="s">
        <v>31</v>
      </c>
      <c r="B39" s="123"/>
      <c r="C39" s="123"/>
      <c r="D39" s="123"/>
      <c r="E39" s="123"/>
      <c r="F39" s="123"/>
      <c r="G39" s="123"/>
      <c r="H39" s="119">
        <v>1420507.24</v>
      </c>
      <c r="I39" s="119">
        <v>1420507.24</v>
      </c>
      <c r="J39" s="119"/>
      <c r="K39" s="119"/>
      <c r="L39" s="119">
        <v>1420507.24</v>
      </c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4.4285714285714" customWidth="1"/>
    <col min="5" max="5" width="7.57142857142857" customWidth="1"/>
    <col min="6" max="6" width="8.85714285714286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3" t="s">
        <v>245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ht="26.25" customHeight="1" spans="1:23">
      <c r="A2" s="109" t="s">
        <v>246</v>
      </c>
      <c r="B2" s="109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ht="18.75" customHeight="1" spans="1:23">
      <c r="A3" s="114" t="s">
        <v>1</v>
      </c>
      <c r="B3" s="114"/>
      <c r="C3" s="114"/>
      <c r="D3" s="114"/>
      <c r="E3" s="114"/>
      <c r="F3" s="11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3" t="s">
        <v>28</v>
      </c>
      <c r="W3" s="113"/>
    </row>
    <row r="4" ht="26.25" customHeight="1" spans="1:23">
      <c r="A4" s="116" t="s">
        <v>247</v>
      </c>
      <c r="B4" s="116" t="s">
        <v>171</v>
      </c>
      <c r="C4" s="116" t="s">
        <v>172</v>
      </c>
      <c r="D4" s="116" t="s">
        <v>248</v>
      </c>
      <c r="E4" s="116" t="s">
        <v>173</v>
      </c>
      <c r="F4" s="116" t="s">
        <v>174</v>
      </c>
      <c r="G4" s="116" t="s">
        <v>249</v>
      </c>
      <c r="H4" s="116" t="s">
        <v>250</v>
      </c>
      <c r="I4" s="116" t="s">
        <v>31</v>
      </c>
      <c r="J4" s="116" t="s">
        <v>251</v>
      </c>
      <c r="K4" s="116"/>
      <c r="L4" s="116"/>
      <c r="M4" s="116"/>
      <c r="N4" s="116" t="s">
        <v>183</v>
      </c>
      <c r="O4" s="116"/>
      <c r="P4" s="116"/>
      <c r="Q4" s="116" t="s">
        <v>38</v>
      </c>
      <c r="R4" s="116" t="s">
        <v>52</v>
      </c>
      <c r="S4" s="116"/>
      <c r="T4" s="116"/>
      <c r="U4" s="116"/>
      <c r="V4" s="116"/>
      <c r="W4" s="116"/>
    </row>
    <row r="5" ht="26.25" customHeight="1" spans="1:23">
      <c r="A5" s="116"/>
      <c r="B5" s="116"/>
      <c r="C5" s="116"/>
      <c r="D5" s="116"/>
      <c r="E5" s="116"/>
      <c r="F5" s="116"/>
      <c r="G5" s="116"/>
      <c r="H5" s="116"/>
      <c r="I5" s="116"/>
      <c r="J5" s="116" t="s">
        <v>35</v>
      </c>
      <c r="K5" s="116"/>
      <c r="L5" s="116" t="s">
        <v>36</v>
      </c>
      <c r="M5" s="116" t="s">
        <v>37</v>
      </c>
      <c r="N5" s="116" t="s">
        <v>35</v>
      </c>
      <c r="O5" s="116" t="s">
        <v>36</v>
      </c>
      <c r="P5" s="116" t="s">
        <v>37</v>
      </c>
      <c r="Q5" s="116"/>
      <c r="R5" s="116" t="s">
        <v>34</v>
      </c>
      <c r="S5" s="116" t="s">
        <v>41</v>
      </c>
      <c r="T5" s="116" t="s">
        <v>42</v>
      </c>
      <c r="U5" s="116" t="s">
        <v>43</v>
      </c>
      <c r="V5" s="116" t="s">
        <v>44</v>
      </c>
      <c r="W5" s="116" t="s">
        <v>45</v>
      </c>
    </row>
    <row r="6" ht="26.25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116" t="s">
        <v>34</v>
      </c>
      <c r="K6" s="116" t="s">
        <v>252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18.75" customHeight="1" spans="1:23">
      <c r="A7" s="116" t="s">
        <v>60</v>
      </c>
      <c r="B7" s="116" t="s">
        <v>61</v>
      </c>
      <c r="C7" s="116" t="s">
        <v>62</v>
      </c>
      <c r="D7" s="116" t="s">
        <v>63</v>
      </c>
      <c r="E7" s="116" t="s">
        <v>64</v>
      </c>
      <c r="F7" s="116" t="s">
        <v>65</v>
      </c>
      <c r="G7" s="116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71</v>
      </c>
      <c r="M7" s="116" t="s">
        <v>72</v>
      </c>
      <c r="N7" s="116" t="s">
        <v>73</v>
      </c>
      <c r="O7" s="116" t="s">
        <v>74</v>
      </c>
      <c r="P7" s="116" t="s">
        <v>185</v>
      </c>
      <c r="Q7" s="116" t="s">
        <v>186</v>
      </c>
      <c r="R7" s="116" t="s">
        <v>187</v>
      </c>
      <c r="S7" s="116" t="s">
        <v>188</v>
      </c>
      <c r="T7" s="116" t="s">
        <v>189</v>
      </c>
      <c r="U7" s="116" t="s">
        <v>190</v>
      </c>
      <c r="V7" s="116" t="s">
        <v>191</v>
      </c>
      <c r="W7" s="116" t="s">
        <v>192</v>
      </c>
    </row>
    <row r="8" ht="52.5" customHeight="1" spans="1:23">
      <c r="A8" s="117"/>
      <c r="B8" s="117"/>
      <c r="C8" s="117" t="s">
        <v>253</v>
      </c>
      <c r="D8" s="117"/>
      <c r="E8" s="117"/>
      <c r="F8" s="117"/>
      <c r="G8" s="117"/>
      <c r="H8" s="117"/>
      <c r="I8" s="119">
        <v>50000</v>
      </c>
      <c r="J8" s="119">
        <v>50000</v>
      </c>
      <c r="K8" s="119">
        <v>50000</v>
      </c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ht="52.5" customHeight="1" outlineLevel="1" spans="1:23">
      <c r="A9" s="117" t="s">
        <v>254</v>
      </c>
      <c r="B9" s="117" t="s">
        <v>255</v>
      </c>
      <c r="C9" s="117" t="s">
        <v>253</v>
      </c>
      <c r="D9" s="117" t="s">
        <v>47</v>
      </c>
      <c r="E9" s="117" t="s">
        <v>79</v>
      </c>
      <c r="F9" s="117" t="s">
        <v>80</v>
      </c>
      <c r="G9" s="117" t="s">
        <v>230</v>
      </c>
      <c r="H9" s="117" t="s">
        <v>231</v>
      </c>
      <c r="I9" s="119">
        <v>50000</v>
      </c>
      <c r="J9" s="119">
        <v>50000</v>
      </c>
      <c r="K9" s="119">
        <v>50000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30" customHeight="1" spans="1:23">
      <c r="A10" s="118" t="s">
        <v>31</v>
      </c>
      <c r="B10" s="118"/>
      <c r="C10" s="118"/>
      <c r="D10" s="118"/>
      <c r="E10" s="118"/>
      <c r="F10" s="118"/>
      <c r="G10" s="118"/>
      <c r="H10" s="118"/>
      <c r="I10" s="119">
        <v>50000</v>
      </c>
      <c r="J10" s="119">
        <v>50000</v>
      </c>
      <c r="K10" s="119">
        <v>50000</v>
      </c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3" sqref="A3:E3"/>
    </sheetView>
  </sheetViews>
  <sheetFormatPr defaultColWidth="10.2857142857143" defaultRowHeight="15" customHeight="1"/>
  <cols>
    <col min="1" max="1" width="15.8571428571429" customWidth="1"/>
    <col min="2" max="9" width="14.2857142857143" customWidth="1"/>
    <col min="10" max="10" width="34.2857142857143" customWidth="1"/>
  </cols>
  <sheetData>
    <row r="1" ht="18.75" customHeight="1" spans="1:10">
      <c r="A1" s="108"/>
      <c r="B1" s="108"/>
      <c r="C1" s="108"/>
      <c r="D1" s="108"/>
      <c r="E1" s="108"/>
      <c r="F1" s="108"/>
      <c r="G1" s="108"/>
      <c r="H1" s="108"/>
      <c r="I1" s="108"/>
      <c r="J1" s="112" t="s">
        <v>256</v>
      </c>
    </row>
    <row r="2" ht="34.5" customHeight="1" spans="1:10">
      <c r="A2" s="109" t="str">
        <f>"2025"&amp;"年项目支出绩效目标表"</f>
        <v>2025年项目支出绩效目标表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18.75" customHeight="1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 ht="22.5" customHeight="1" spans="1:10">
      <c r="A4" s="110" t="s">
        <v>257</v>
      </c>
      <c r="B4" s="110" t="s">
        <v>258</v>
      </c>
      <c r="C4" s="110" t="s">
        <v>259</v>
      </c>
      <c r="D4" s="110" t="s">
        <v>260</v>
      </c>
      <c r="E4" s="110" t="s">
        <v>261</v>
      </c>
      <c r="F4" s="110" t="s">
        <v>262</v>
      </c>
      <c r="G4" s="110" t="s">
        <v>263</v>
      </c>
      <c r="H4" s="110" t="s">
        <v>264</v>
      </c>
      <c r="I4" s="110" t="s">
        <v>265</v>
      </c>
      <c r="J4" s="110" t="s">
        <v>266</v>
      </c>
    </row>
    <row r="5" ht="22.5" customHeight="1" spans="1:10">
      <c r="A5" s="110" t="s">
        <v>60</v>
      </c>
      <c r="B5" s="110" t="s">
        <v>61</v>
      </c>
      <c r="C5" s="110" t="s">
        <v>62</v>
      </c>
      <c r="D5" s="110" t="s">
        <v>63</v>
      </c>
      <c r="E5" s="110" t="s">
        <v>64</v>
      </c>
      <c r="F5" s="110" t="s">
        <v>65</v>
      </c>
      <c r="G5" s="110" t="s">
        <v>66</v>
      </c>
      <c r="H5" s="110" t="s">
        <v>67</v>
      </c>
      <c r="I5" s="110" t="s">
        <v>68</v>
      </c>
      <c r="J5" s="110" t="s">
        <v>69</v>
      </c>
    </row>
    <row r="6" ht="52.5" customHeight="1" spans="1:10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</row>
    <row r="7" ht="52.5" customHeight="1" outlineLevel="1" spans="1:10">
      <c r="A7" s="111" t="s">
        <v>253</v>
      </c>
      <c r="B7" s="111" t="s">
        <v>267</v>
      </c>
      <c r="C7" s="111" t="s">
        <v>268</v>
      </c>
      <c r="D7" s="111" t="s">
        <v>269</v>
      </c>
      <c r="E7" s="111" t="s">
        <v>269</v>
      </c>
      <c r="F7" s="111" t="s">
        <v>270</v>
      </c>
      <c r="G7" s="110" t="s">
        <v>271</v>
      </c>
      <c r="H7" s="110" t="s">
        <v>272</v>
      </c>
      <c r="I7" s="111" t="s">
        <v>273</v>
      </c>
      <c r="J7" s="111" t="s">
        <v>274</v>
      </c>
    </row>
    <row r="8" ht="52.5" customHeight="1" outlineLevel="1" spans="1:10">
      <c r="A8" s="111" t="s">
        <v>253</v>
      </c>
      <c r="B8" s="111" t="s">
        <v>267</v>
      </c>
      <c r="C8" s="111" t="s">
        <v>275</v>
      </c>
      <c r="D8" s="111" t="s">
        <v>276</v>
      </c>
      <c r="E8" s="111" t="s">
        <v>277</v>
      </c>
      <c r="F8" s="111" t="s">
        <v>278</v>
      </c>
      <c r="G8" s="110" t="s">
        <v>279</v>
      </c>
      <c r="H8" s="110" t="s">
        <v>280</v>
      </c>
      <c r="I8" s="111" t="s">
        <v>281</v>
      </c>
      <c r="J8" s="111" t="s">
        <v>282</v>
      </c>
    </row>
    <row r="9" ht="52.5" customHeight="1" outlineLevel="1" spans="1:10">
      <c r="A9" s="111" t="s">
        <v>253</v>
      </c>
      <c r="B9" s="111" t="s">
        <v>267</v>
      </c>
      <c r="C9" s="111" t="s">
        <v>283</v>
      </c>
      <c r="D9" s="111" t="s">
        <v>284</v>
      </c>
      <c r="E9" s="111" t="s">
        <v>285</v>
      </c>
      <c r="F9" s="111" t="s">
        <v>286</v>
      </c>
      <c r="G9" s="110" t="s">
        <v>287</v>
      </c>
      <c r="H9" s="110" t="s">
        <v>280</v>
      </c>
      <c r="I9" s="111" t="s">
        <v>281</v>
      </c>
      <c r="J9" s="111" t="s">
        <v>288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2025-04-18T01:40:22Z</dcterms:created>
  <dcterms:modified xsi:type="dcterms:W3CDTF">2025-04-18T01:58:58Z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FFF9A4279A2F4E2BB1EF89E986C9E157_12</vt:lpwstr>
  </property>
</Properties>
</file>