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<sst xmlns="http://schemas.openxmlformats.org/spreadsheetml/2006/main" count="1059" uniqueCount="424">
  <si>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</si>
  <si>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</si>
  <si>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</si>
  <si>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</si>
  <si>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</si>
  <si>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</si>
  <si>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</si>
  <si>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</si>
  <si>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</si>
  <si>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</si>
  <si>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</si>
  <si>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</si>
  <si>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</si>
  <si>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</si>
  <si>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</si>
  <si>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</si>
  <si>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</si>
  <si>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</si>
  <si>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</si>
  <si>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</si>
  <si>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</si>
  <si>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</si>
  <si>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</si>
  <si>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</si>
  <si>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</si>
  <si>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</si>
  <si>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</si>
  <si>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</si>
  <si>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</si>
  <si>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</si>
  <si>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</si>
  <si>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</si>
  <si>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</si>
  <si>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</si>
  <si>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</si>
  <si>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</si>
  <si>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</si>
  <si>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</si>
  <si>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</si>
  <si>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</si>
  <si>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</si>
  <si>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</si>
  <si>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</si>
  <si>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</si>
  <si>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</si>
  <si>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150001</t>
  </si>
  <si>
    <t>芒市市场监督管理局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</si>
  <si>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</si>
  <si>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</si>
  <si>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</si>
  <si>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</si>
  <si>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</si>
  <si>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</si>
  <si>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</si>
  <si>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</si>
  <si>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</si>
  <si>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</si>
  <si>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</si>
  <si>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</si>
  <si>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</si>
  <si>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</si>
  <si>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</si>
  <si>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</si>
  <si>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</si>
  <si>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</si>
  <si>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</si>
  <si>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</si>
  <si>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</si>
  <si>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</si>
  <si>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</si>
  <si>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</si>
  <si>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</si>
  <si>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</si>
  <si>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</si>
  <si>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</si>
  <si>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</si>
  <si>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20138</t>
  </si>
  <si>
    <t>市场监督管理事务</t>
  </si>
  <si>
    <t>2013801</t>
  </si>
  <si>
    <t>行政运行</t>
  </si>
  <si>
    <t>2013802</t>
  </si>
  <si>
    <t>一般行政管理事务</t>
  </si>
  <si>
    <t>2013850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</si>
  <si>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</si>
  <si>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</si>
  <si>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</si>
  <si>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</si>
  <si>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</si>
  <si>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</si>
  <si>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</si>
  <si>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</si>
  <si>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</si>
  <si>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</si>
  <si>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</si>
  <si>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</si>
  <si>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</si>
  <si>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</si>
  <si>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</si>
  <si>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</si>
  <si>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</si>
  <si>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</si>
  <si>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</si>
  <si>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</si>
  <si>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</si>
  <si>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</si>
  <si>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</si>
  <si>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</si>
  <si>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</si>
  <si>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</si>
  <si>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</si>
  <si>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</si>
  <si>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</si>
  <si>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</si>
  <si>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</si>
  <si>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</si>
  <si>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</si>
  <si>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</si>
  <si>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</si>
  <si>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</si>
  <si>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</si>
  <si>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</si>
  <si>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</si>
  <si>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</si>
  <si>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</si>
  <si>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</si>
  <si>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</si>
  <si>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</si>
  <si>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</si>
  <si>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</si>
  <si>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</si>
  <si>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</si>
  <si>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</si>
  <si>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</si>
  <si>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</si>
  <si>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</si>
  <si>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</si>
  <si>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</si>
  <si>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</si>
  <si>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</si>
  <si>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</si>
  <si>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</si>
  <si>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</si>
  <si>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</si>
  <si>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</si>
  <si>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</si>
  <si>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</si>
  <si>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</si>
  <si>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</si>
  <si>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</si>
  <si>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</si>
  <si>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</si>
  <si>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</si>
  <si>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</si>
  <si>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</si>
  <si>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</si>
  <si>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</si>
  <si>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</si>
  <si>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</si>
  <si>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</si>
  <si>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</si>
  <si>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</si>
  <si>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</si>
  <si>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</si>
  <si>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</si>
  <si>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</si>
  <si>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</si>
  <si>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</si>
  <si>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</si>
  <si>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</si>
  <si>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</si>
  <si>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</si>
  <si>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</si>
  <si>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</si>
  <si>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</si>
  <si>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</si>
  <si>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</si>
  <si>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</si>
  <si>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</si>
  <si>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</si>
  <si>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</si>
  <si>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</si>
  <si>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</si>
  <si>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</si>
  <si>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</si>
  <si>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</si>
  <si>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</si>
  <si>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</si>
  <si>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</si>
  <si>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</si>
  <si>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</si>
  <si>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</si>
  <si>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</si>
  <si>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</si>
  <si>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</si>
  <si>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</si>
  <si>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</si>
  <si>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533103210000000020293</t>
  </si>
  <si>
    <t>行政人员支出工资</t>
  </si>
  <si>
    <t>30101</t>
  </si>
  <si>
    <t>基本工资</t>
  </si>
  <si>
    <t>533103210000000020294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</si>
  <si>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</si>
  <si>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</si>
  <si>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</si>
  <si>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</si>
  <si>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</si>
  <si>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</si>
  <si>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</si>
  <si>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533103210000000020295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</si>
  <si>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</si>
  <si>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</si>
  <si>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</si>
  <si>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</si>
  <si>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</si>
  <si>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</si>
  <si>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</si>
  <si>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</si>
  <si>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</si>
  <si>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533103210000000020296</t>
  </si>
  <si>
    <t>30113</t>
  </si>
  <si>
    <t>533103231100001448504</t>
  </si>
  <si>
    <t>编内聘用临时人员社会保险单位缴费</t>
  </si>
  <si>
    <t>533103210000000020303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</si>
  <si>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</si>
  <si>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</si>
  <si>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</si>
  <si>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</si>
  <si>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</si>
  <si>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</si>
  <si>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</si>
  <si>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</si>
  <si>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</si>
  <si>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30214</t>
  </si>
  <si>
    <t>租赁费</t>
  </si>
  <si>
    <t>30215</t>
  </si>
  <si>
    <t>会议费</t>
  </si>
  <si>
    <t>30216</t>
  </si>
  <si>
    <t>培训费</t>
  </si>
  <si>
    <t>533103221100000357577</t>
  </si>
  <si>
    <t>公用经费安排的公务接待费</t>
  </si>
  <si>
    <t>30217</t>
  </si>
  <si>
    <t>533103231100001215212</t>
  </si>
  <si>
    <t>公用经费安排的公务用车运维费</t>
  </si>
  <si>
    <t>30231</t>
  </si>
  <si>
    <t>公务用车运行维护费</t>
  </si>
  <si>
    <t>30299</t>
  </si>
  <si>
    <t>其他商品和服务支出</t>
  </si>
  <si>
    <t>533103241100002316999</t>
  </si>
  <si>
    <t>公用经费安排的对个人和家庭的补助</t>
  </si>
  <si>
    <t>30305</t>
  </si>
  <si>
    <t>生活补助</t>
  </si>
  <si>
    <t>30226</t>
  </si>
  <si>
    <t>劳务费</t>
  </si>
  <si>
    <t>30309</t>
  </si>
  <si>
    <t>奖励金</t>
  </si>
  <si>
    <t>533103210000000020301</t>
  </si>
  <si>
    <t>退休公用经费</t>
  </si>
  <si>
    <t>533103210000000020299</t>
  </si>
  <si>
    <t>工会经费</t>
  </si>
  <si>
    <t>30228</t>
  </si>
  <si>
    <t>533103210000000020298</t>
  </si>
  <si>
    <t>公务交通补贴</t>
  </si>
  <si>
    <t>30239</t>
  </si>
  <si>
    <t>其他交通费用</t>
  </si>
  <si>
    <t>533103231100001215213</t>
  </si>
  <si>
    <t>老干部党支部工作经费</t>
  </si>
  <si>
    <t>533103241100002317002</t>
  </si>
  <si>
    <t>机关事业单位职工及军人抚恤补助</t>
  </si>
  <si>
    <t>533103241100002317005</t>
  </si>
  <si>
    <t>食品安全协管员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</si>
  <si>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</si>
  <si>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</si>
  <si>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</si>
  <si>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</si>
  <si>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</si>
  <si>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</si>
  <si>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</si>
  <si>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</si>
  <si>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2025年芒市市场监督管理局非税收入安排支出经费</t>
  </si>
  <si>
    <t>事业发展类</t>
  </si>
  <si>
    <t>533103251100003727817</t>
  </si>
  <si>
    <t>30207</t>
  </si>
  <si>
    <t>邮电费</t>
  </si>
  <si>
    <t>30211</t>
  </si>
  <si>
    <t>差旅费</t>
  </si>
  <si>
    <t>30213</t>
  </si>
  <si>
    <t>维修（护）费</t>
  </si>
  <si>
    <t>30227</t>
  </si>
  <si>
    <t>委托业务费</t>
  </si>
  <si>
    <t>30229</t>
  </si>
  <si>
    <t>福利费</t>
  </si>
  <si>
    <t>30913</t>
  </si>
  <si>
    <t>公务用车购置</t>
  </si>
  <si>
    <t>单位自有资金</t>
  </si>
  <si>
    <t>533103251100003728094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</si>
  <si>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</si>
  <si>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</si>
  <si>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</si>
  <si>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</si>
  <si>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</si>
  <si>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</si>
  <si>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</si>
  <si>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</si>
  <si>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</si>
  <si>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</si>
  <si>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</si>
  <si>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2025年芒市市场监督管理局非税收入安排成本性支出</t>
  </si>
  <si>
    <t>产出指标</t>
  </si>
  <si>
    <t>时效指标</t>
  </si>
  <si>
    <t>市场监管业务工作完成时间</t>
  </si>
  <si>
    <t>=</t>
  </si>
  <si>
    <t>2025</t>
  </si>
  <si>
    <t>年</t>
  </si>
  <si>
    <t>定量指标</t>
  </si>
  <si>
    <t xml:space="preserve">2025年芒市市场监督管理局非税收入安排成本性支出
</t>
  </si>
  <si>
    <t>效益指标</t>
  </si>
  <si>
    <t>社会效益</t>
  </si>
  <si>
    <t>市场监管业务工作水平</t>
  </si>
  <si>
    <t>长期</t>
  </si>
  <si>
    <t>期</t>
  </si>
  <si>
    <t>定性指标</t>
  </si>
  <si>
    <t>满意度指标</t>
  </si>
  <si>
    <t>服务对象满意度</t>
  </si>
  <si>
    <t>公众对市场监管工作满意度</t>
  </si>
  <si>
    <t>&gt;=</t>
  </si>
  <si>
    <t>80</t>
  </si>
  <si>
    <t>%</t>
  </si>
  <si>
    <t>2025年芒市市场监督管理局业务支出</t>
  </si>
  <si>
    <t xml:space="preserve">2025年芒市市场监督管理局业务支出
</t>
  </si>
  <si>
    <t>市场监管业务工作完水平</t>
  </si>
  <si>
    <t xml:space="preserve">2025年芒市市场监督管理局业务支出
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</si>
  <si>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</si>
  <si>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</si>
  <si>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</si>
  <si>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</si>
  <si>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</si>
  <si>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</si>
  <si>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</si>
  <si>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</si>
  <si>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</si>
  <si>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</si>
  <si>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</si>
  <si>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</si>
  <si>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</si>
  <si>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</si>
  <si>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</si>
  <si>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</si>
  <si>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</si>
  <si>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</si>
  <si>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办公桌</t>
  </si>
  <si>
    <t>张</t>
  </si>
  <si>
    <t>营业执照印制服务</t>
  </si>
  <si>
    <t>单证印刷服务</t>
  </si>
  <si>
    <t>A3彩色复印机</t>
  </si>
  <si>
    <t>复印机</t>
  </si>
  <si>
    <t>台</t>
  </si>
  <si>
    <t>复印纸</t>
  </si>
  <si>
    <t>包</t>
  </si>
  <si>
    <t>更衣柜</t>
  </si>
  <si>
    <t>个</t>
  </si>
  <si>
    <t>铁更衣柜</t>
  </si>
  <si>
    <t>试剂架</t>
  </si>
  <si>
    <t>其他架类</t>
  </si>
  <si>
    <t>米</t>
  </si>
  <si>
    <t>办公屏风</t>
  </si>
  <si>
    <t>其他屏风类</t>
  </si>
  <si>
    <t>位</t>
  </si>
  <si>
    <t>实验边台</t>
  </si>
  <si>
    <t>其他台、桌类</t>
  </si>
  <si>
    <t>前台椅</t>
  </si>
  <si>
    <t>其他椅凳类</t>
  </si>
  <si>
    <t>圆凳</t>
  </si>
  <si>
    <t>资料柜</t>
  </si>
  <si>
    <t>文件柜</t>
  </si>
  <si>
    <t>车辆加油</t>
  </si>
  <si>
    <t>车辆加油、添加燃料服务</t>
  </si>
  <si>
    <t>元</t>
  </si>
  <si>
    <t>车辆维修</t>
  </si>
  <si>
    <t>车辆维修和保养服务</t>
  </si>
  <si>
    <t>车辆保险</t>
  </si>
  <si>
    <t>机动车保险服务</t>
  </si>
  <si>
    <t>其他专用车辆</t>
  </si>
  <si>
    <t>辆</t>
  </si>
  <si>
    <t>预算08表</t>
  </si>
  <si>
    <t>政府购买服务项目</t>
  </si>
  <si>
    <t>政府购买服务目录</t>
  </si>
  <si>
    <t>B1104 印刷和出版服务</t>
  </si>
  <si>
    <t xml:space="preserve">车辆保险 </t>
  </si>
  <si>
    <t>B1101 维修保养服务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</si>
  <si>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</si>
  <si>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</si>
  <si>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</si>
  <si>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</si>
  <si>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</si>
  <si>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</si>
  <si>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</si>
  <si>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</si>
  <si>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</si>
  <si>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</si>
  <si>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</si>
  <si>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</si>
  <si>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</si>
  <si>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</si>
  <si>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</si>
  <si>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</si>
  <si>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</si>
  <si>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</si>
  <si>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</si>
  <si>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</si>
  <si>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</si>
  <si>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</si>
  <si>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</si>
  <si>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</si>
  <si>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</si>
  <si>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</si>
  <si>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</si>
  <si>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说明：本单位无新增资产配置预算，此表无数据。</t>
  </si>
  <si>
    <t>预算11表</t>
  </si>
  <si>
    <t>上级补助</t>
  </si>
  <si>
    <t>公益性岗位社保补贴的经费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</si>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</sst>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sz val="10"/>
      <color indexed="9"/>
      <name val="宋体"/>
      <charset val="134"/>
    </font>
    <font>
      <b/>
      <sz val="21"/>
      <color indexed="8"/>
      <name val="宋体"/>
      <charset val="134"/>
    </font>
    <font>
      <sz val="10.5"/>
      <color indexed="8"/>
      <name val="宋体"/>
      <charset val="134"/>
    </font>
    <font>
      <sz val="10.5"/>
      <color indexed="9"/>
      <name val="宋体"/>
      <charset val="134"/>
    </font>
    <font>
      <sz val="9"/>
      <color indexed="8"/>
      <name val="SimSun"/>
      <charset val="134"/>
    </font>
    <font>
      <b/>
      <sz val="20"/>
      <color indexed="8"/>
      <name val="SimSun"/>
      <charset val="134"/>
    </font>
    <font>
      <sz val="11"/>
      <color indexed="8"/>
      <name val="SimSun"/>
      <charset val="134"/>
    </font>
    <font>
      <b/>
      <sz val="18"/>
      <name val="Microsoft Sans Serif"/>
      <charset val="134"/>
    </font>
    <font>
      <sz val="12"/>
      <color indexed="8"/>
      <name val="宋体"/>
      <charset val="134"/>
    </font>
    <font>
      <sz val="10"/>
      <color indexed="8"/>
      <name val="SimSun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8">
      <alignment horizontal="right" vertical="center"/>
    </xf>
    <xf numFmtId="177" fontId="1" fillId="0" borderId="8">
      <alignment horizontal="right" vertical="center"/>
    </xf>
    <xf numFmtId="178" fontId="1" fillId="0" borderId="8">
      <alignment horizontal="right" vertical="center"/>
    </xf>
    <xf numFmtId="179" fontId="1" fillId="0" borderId="8">
      <alignment horizontal="right" vertical="center"/>
    </xf>
    <xf numFmtId="179" fontId="1" fillId="0" borderId="8">
      <alignment horizontal="right" vertical="center"/>
    </xf>
    <xf numFmtId="10" fontId="1" fillId="0" borderId="8">
      <alignment horizontal="right" vertical="center"/>
    </xf>
    <xf numFmtId="49" fontId="1" fillId="0" borderId="8">
      <alignment horizontal="left" vertical="center" wrapText="1"/>
    </xf>
    <xf numFmtId="180" fontId="1" fillId="0" borderId="8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8" xfId="52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5" applyFont="1" applyBorder="1">
      <alignment horizontal="left" vertical="center" wrapText="1"/>
    </xf>
    <xf numFmtId="49" fontId="12" fillId="0" borderId="0" xfId="55" applyFont="1" applyBorder="1" applyAlignment="1">
      <alignment horizontal="center" vertical="center" wrapText="1"/>
    </xf>
    <xf numFmtId="49" fontId="11" fillId="0" borderId="8" xfId="55" applyFont="1" applyAlignment="1">
      <alignment horizontal="center" vertical="center" wrapText="1"/>
    </xf>
    <xf numFmtId="49" fontId="11" fillId="0" borderId="8" xfId="55" applyFont="1">
      <alignment horizontal="left" vertical="center" wrapText="1"/>
    </xf>
    <xf numFmtId="49" fontId="11" fillId="0" borderId="0" xfId="55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8" xfId="55" applyFont="1">
      <alignment horizontal="left" vertical="center" wrapText="1"/>
    </xf>
    <xf numFmtId="49" fontId="4" fillId="0" borderId="8" xfId="55" applyFont="1" applyAlignment="1">
      <alignment horizontal="center" vertical="center" wrapText="1"/>
    </xf>
    <xf numFmtId="179" fontId="4" fillId="0" borderId="8" xfId="52" applyFont="1">
      <alignment horizontal="right" vertical="center"/>
    </xf>
    <xf numFmtId="0" fontId="13" fillId="0" borderId="0" xfId="0" applyFont="1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6" fillId="0" borderId="8" xfId="55" applyFont="1" applyAlignment="1">
      <alignment horizontal="center" vertical="center" wrapText="1"/>
    </xf>
    <xf numFmtId="49" fontId="16" fillId="0" borderId="8" xfId="55" applyFont="1">
      <alignment horizontal="left" vertical="center" wrapText="1"/>
    </xf>
    <xf numFmtId="179" fontId="16" fillId="0" borderId="8" xfId="52" applyFont="1">
      <alignment horizontal="right" vertical="center"/>
    </xf>
    <xf numFmtId="49" fontId="16" fillId="0" borderId="8" xfId="55" applyFont="1" applyAlignment="1">
      <alignment horizontal="left" vertical="center" wrapText="1" indent="1"/>
    </xf>
    <xf numFmtId="49" fontId="16" fillId="0" borderId="8" xfId="55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8" xfId="5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55" applyNumberFormat="1" applyFont="1">
      <alignment horizontal="left" vertical="center" wrapText="1"/>
    </xf>
    <xf numFmtId="0" fontId="4" fillId="0" borderId="8" xfId="55" applyNumberFormat="1" applyFont="1" applyAlignment="1">
      <alignment horizontal="left" vertical="center" wrapText="1" indent="1"/>
    </xf>
    <xf numFmtId="0" fontId="4" fillId="0" borderId="8" xfId="55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5" applyFont="1" applyBorder="1">
      <alignment horizontal="left" vertical="center" wrapText="1"/>
    </xf>
    <xf numFmtId="49" fontId="4" fillId="0" borderId="0" xfId="5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5" applyFont="1" applyBorder="1" applyAlignment="1">
      <alignment horizontal="center" vertical="center" wrapText="1"/>
    </xf>
    <xf numFmtId="49" fontId="4" fillId="0" borderId="15" xfId="55" applyFont="1" applyBorder="1" applyAlignment="1">
      <alignment horizontal="center" vertical="center" wrapText="1"/>
    </xf>
    <xf numFmtId="49" fontId="4" fillId="0" borderId="6" xfId="55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K8" sqref="K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74" t="str">
        <f>"单位名称："&amp;"芒市市场监督管理局"</f>
        <v>单位名称：芒市市场监督管理局</v>
      </c>
      <c r="B3" s="174"/>
      <c r="C3" s="177"/>
      <c r="D3" s="175" t="s">
        <v>1</v>
      </c>
    </row>
    <row r="4" ht="18.75" customHeight="1" spans="1:4">
      <c r="A4" s="178" t="s">
        <v>2</v>
      </c>
      <c r="B4" s="178"/>
      <c r="C4" s="178" t="s">
        <v>3</v>
      </c>
      <c r="D4" s="178"/>
    </row>
    <row r="5" ht="18.75" customHeight="1" spans="1:4">
      <c r="A5" s="179" t="s">
        <v>4</v>
      </c>
      <c r="B5" s="179" t="s">
        <v>5</v>
      </c>
      <c r="C5" s="179" t="s">
        <v>6</v>
      </c>
      <c r="D5" s="179" t="s">
        <v>5</v>
      </c>
    </row>
    <row r="6" ht="18.75" customHeight="1" spans="1:4">
      <c r="A6" s="132" t="s">
        <v>7</v>
      </c>
      <c r="B6" s="134">
        <v>15241709.24</v>
      </c>
      <c r="C6" s="132" t="str">
        <f>"一"&amp;"、"&amp;"一般公共服务支出"</f>
        <v>一、一般公共服务支出</v>
      </c>
      <c r="D6" s="134">
        <v>12075721.84</v>
      </c>
    </row>
    <row r="7" ht="18.75" customHeight="1" spans="1:4">
      <c r="A7" s="132" t="s">
        <v>8</v>
      </c>
      <c r="B7" s="134"/>
      <c r="C7" s="132" t="str">
        <f>"二"&amp;"、"&amp;"社会保障和就业支出"</f>
        <v>二、社会保障和就业支出</v>
      </c>
      <c r="D7" s="134">
        <v>1868616.46</v>
      </c>
    </row>
    <row r="8" ht="18.75" customHeight="1" spans="1:4">
      <c r="A8" s="132" t="s">
        <v>9</v>
      </c>
      <c r="B8" s="134"/>
      <c r="C8" s="132" t="str">
        <f>"三"&amp;"、"&amp;"卫生健康支出"</f>
        <v>三、卫生健康支出</v>
      </c>
      <c r="D8" s="134">
        <v>613865.9</v>
      </c>
    </row>
    <row r="9" ht="18.75" customHeight="1" spans="1:4">
      <c r="A9" s="132" t="s">
        <v>10</v>
      </c>
      <c r="B9" s="134"/>
      <c r="C9" s="132" t="str">
        <f>"四"&amp;"、"&amp;"住房保障支出"</f>
        <v>四、住房保障支出</v>
      </c>
      <c r="D9" s="134">
        <v>883505.04</v>
      </c>
    </row>
    <row r="10" ht="18.75" customHeight="1" spans="1:4">
      <c r="A10" s="132" t="s">
        <v>11</v>
      </c>
      <c r="B10" s="134">
        <v>200000</v>
      </c>
      <c r="C10" s="132"/>
      <c r="D10" s="134"/>
    </row>
    <row r="11" ht="18.75" customHeight="1" spans="1:4">
      <c r="A11" s="132" t="s">
        <v>12</v>
      </c>
      <c r="B11" s="134"/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4">
      <c r="A15" s="132" t="s">
        <v>16</v>
      </c>
      <c r="B15" s="134">
        <v>200000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15441709.24</v>
      </c>
      <c r="C32" s="132" t="s">
        <v>18</v>
      </c>
      <c r="D32" s="134">
        <v>15441709.24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15441709.24</v>
      </c>
      <c r="C36" s="132" t="s">
        <v>25</v>
      </c>
      <c r="D36" s="134">
        <v>15441709.24</v>
      </c>
    </row>
  </sheetData>
  <mergeCells count="4">
    <mergeCell ref="A2:D2"/>
    <mergeCell ref="A3:B3"/>
    <mergeCell ref="A4:B4"/>
    <mergeCell ref="C4:D4"/>
  </mergeCells>
  <printOptions horizontalCentered="1" verticalCentered="1"/>
  <pageMargins left="0.357638888888889" right="0.357638888888889" top="0.409027777777778" bottom="0.2125" header="0.5" footer="0.5"/>
  <pageSetup paperSize="9" scale="8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2857142857143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331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332</v>
      </c>
      <c r="C2" s="116"/>
      <c r="D2" s="117"/>
      <c r="E2" s="117"/>
      <c r="F2" s="117"/>
    </row>
    <row r="3" ht="13.5" customHeight="1" spans="1:6">
      <c r="A3" s="118" t="str">
        <f>"单位名称："&amp;"芒市市场监督管理局"</f>
        <v>单位名称：芒市市场监督管理局</v>
      </c>
      <c r="B3" s="118" t="s">
        <v>333</v>
      </c>
      <c r="C3" s="119"/>
      <c r="D3" s="91"/>
      <c r="E3" s="91"/>
      <c r="F3" s="112" t="s">
        <v>1</v>
      </c>
    </row>
    <row r="4" ht="19.5" customHeight="1" spans="1:6">
      <c r="A4" s="58" t="s">
        <v>173</v>
      </c>
      <c r="B4" s="120" t="s">
        <v>48</v>
      </c>
      <c r="C4" s="58" t="s">
        <v>49</v>
      </c>
      <c r="D4" s="34" t="s">
        <v>334</v>
      </c>
      <c r="E4" s="34"/>
      <c r="F4" s="34"/>
    </row>
    <row r="5" ht="18.6" customHeight="1" spans="1:6">
      <c r="A5" s="58"/>
      <c r="B5" s="120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2"/>
      <c r="B7" s="120"/>
      <c r="C7" s="32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335</v>
      </c>
      <c r="B9" s="20" t="s">
        <v>335</v>
      </c>
      <c r="C9" s="20" t="s">
        <v>335</v>
      </c>
      <c r="D9" s="74"/>
      <c r="E9" s="122"/>
      <c r="F9" s="122"/>
    </row>
    <row r="10" customHeight="1" spans="1:1">
      <c r="A10" s="53" t="s">
        <v>336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161111111111111" right="0.161111111111111" top="1.19652777777778" bottom="1" header="0.5" footer="0.5"/>
  <pageSetup paperSize="9" scale="9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7"/>
  <sheetViews>
    <sheetView showZeros="0" topLeftCell="A5" workbookViewId="0">
      <selection activeCell="T10" sqref="T10"/>
    </sheetView>
  </sheetViews>
  <sheetFormatPr defaultColWidth="9.14285714285714" defaultRowHeight="14.25" customHeight="1"/>
  <cols>
    <col min="1" max="1" width="29.5714285714286" customWidth="1"/>
    <col min="2" max="2" width="9.57142857142857" customWidth="1"/>
    <col min="3" max="3" width="12.8571428571429" customWidth="1"/>
    <col min="4" max="4" width="3.57142857142857" customWidth="1"/>
    <col min="5" max="5" width="5.42857142857143" customWidth="1"/>
    <col min="6" max="6" width="11.2857142857143" customWidth="1"/>
    <col min="7" max="8" width="11.8571428571429" customWidth="1"/>
    <col min="9" max="9" width="5.71428571428571" customWidth="1"/>
    <col min="10" max="10" width="6" customWidth="1"/>
    <col min="11" max="11" width="7.85714285714286" customWidth="1"/>
    <col min="12" max="13" width="5.42857142857143" customWidth="1"/>
    <col min="14" max="14" width="6.71428571428571" customWidth="1"/>
    <col min="15" max="15" width="7.14285714285714" customWidth="1"/>
    <col min="16" max="16" width="6.57142857142857" customWidth="1"/>
    <col min="17" max="17" width="5.71428571428571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1" t="s">
        <v>337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3" t="str">
        <f>"单位名称："&amp;"芒市市场监督管理局"</f>
        <v>单位名称：芒市市场监督管理局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338</v>
      </c>
      <c r="B4" s="92" t="s">
        <v>339</v>
      </c>
      <c r="C4" s="92" t="s">
        <v>340</v>
      </c>
      <c r="D4" s="92" t="s">
        <v>341</v>
      </c>
      <c r="E4" s="92" t="s">
        <v>342</v>
      </c>
      <c r="F4" s="92" t="s">
        <v>343</v>
      </c>
      <c r="G4" s="46" t="s">
        <v>180</v>
      </c>
      <c r="H4" s="46"/>
      <c r="I4" s="46"/>
      <c r="J4" s="46"/>
      <c r="K4" s="106"/>
      <c r="L4" s="46"/>
      <c r="M4" s="46"/>
      <c r="N4" s="46"/>
      <c r="O4" s="71"/>
      <c r="P4" s="106"/>
      <c r="Q4" s="47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344</v>
      </c>
      <c r="J5" s="93" t="s">
        <v>345</v>
      </c>
      <c r="K5" s="107" t="s">
        <v>346</v>
      </c>
      <c r="L5" s="108" t="s">
        <v>347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348</v>
      </c>
      <c r="O6" s="32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3.1" customHeight="1" spans="1:17">
      <c r="A8" s="97" t="s">
        <v>46</v>
      </c>
      <c r="B8" s="98"/>
      <c r="C8" s="98"/>
      <c r="D8" s="99"/>
      <c r="E8" s="100"/>
      <c r="F8" s="23">
        <v>696850.6</v>
      </c>
      <c r="G8" s="23">
        <v>696850.6</v>
      </c>
      <c r="H8" s="23">
        <v>696850.6</v>
      </c>
      <c r="I8" s="23"/>
      <c r="J8" s="23"/>
      <c r="K8" s="23"/>
      <c r="L8" s="23"/>
      <c r="M8" s="23"/>
      <c r="N8" s="23"/>
      <c r="O8" s="23"/>
      <c r="P8" s="23"/>
      <c r="Q8" s="23"/>
    </row>
    <row r="9" ht="23.1" customHeight="1" spans="1:17">
      <c r="A9" s="97" t="str">
        <f t="shared" ref="A9:A22" si="0">"     "&amp;"一般公用经费"</f>
        <v>一般公用经费</v>
      </c>
      <c r="B9" s="98" t="s">
        <v>349</v>
      </c>
      <c r="C9" s="98" t="s">
        <v>349</v>
      </c>
      <c r="D9" s="99" t="s">
        <v>350</v>
      </c>
      <c r="E9" s="100">
        <v>1</v>
      </c>
      <c r="F9" s="23">
        <v>1600</v>
      </c>
      <c r="G9" s="23">
        <v>1600</v>
      </c>
      <c r="H9" s="23">
        <v>1600</v>
      </c>
      <c r="I9" s="23"/>
      <c r="J9" s="23"/>
      <c r="K9" s="23"/>
      <c r="L9" s="23"/>
      <c r="M9" s="23"/>
      <c r="N9" s="23"/>
      <c r="O9" s="23"/>
      <c r="P9" s="23"/>
      <c r="Q9" s="23"/>
    </row>
    <row r="10" ht="23.1" customHeight="1" spans="1:17">
      <c r="A10" s="97" t="str">
        <f t="shared" si="0"/>
        <v>一般公用经费</v>
      </c>
      <c r="B10" s="98" t="s">
        <v>351</v>
      </c>
      <c r="C10" s="98" t="s">
        <v>352</v>
      </c>
      <c r="D10" s="99" t="s">
        <v>350</v>
      </c>
      <c r="E10" s="100">
        <v>27273</v>
      </c>
      <c r="F10" s="23">
        <v>60000.6</v>
      </c>
      <c r="G10" s="23">
        <v>60000.6</v>
      </c>
      <c r="H10" s="23">
        <v>60000.6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3.1" customHeight="1" spans="1:17">
      <c r="A11" s="97" t="str">
        <f t="shared" si="0"/>
        <v>一般公用经费</v>
      </c>
      <c r="B11" s="98" t="s">
        <v>353</v>
      </c>
      <c r="C11" s="98" t="s">
        <v>354</v>
      </c>
      <c r="D11" s="99" t="s">
        <v>355</v>
      </c>
      <c r="E11" s="100">
        <v>2</v>
      </c>
      <c r="F11" s="23">
        <v>52000</v>
      </c>
      <c r="G11" s="23">
        <v>52000</v>
      </c>
      <c r="H11" s="23">
        <v>52000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3.1" customHeight="1" spans="1:17">
      <c r="A12" s="97" t="str">
        <f t="shared" si="0"/>
        <v>一般公用经费</v>
      </c>
      <c r="B12" s="98" t="s">
        <v>356</v>
      </c>
      <c r="C12" s="98" t="s">
        <v>356</v>
      </c>
      <c r="D12" s="99" t="s">
        <v>357</v>
      </c>
      <c r="E12" s="100">
        <v>143</v>
      </c>
      <c r="F12" s="23">
        <v>20020</v>
      </c>
      <c r="G12" s="23">
        <v>20020</v>
      </c>
      <c r="H12" s="23">
        <v>20020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3.1" customHeight="1" spans="1:17">
      <c r="A13" s="97" t="str">
        <f t="shared" si="0"/>
        <v>一般公用经费</v>
      </c>
      <c r="B13" s="98" t="s">
        <v>358</v>
      </c>
      <c r="C13" s="98" t="s">
        <v>358</v>
      </c>
      <c r="D13" s="99" t="s">
        <v>359</v>
      </c>
      <c r="E13" s="100">
        <v>1</v>
      </c>
      <c r="F13" s="23">
        <v>1080</v>
      </c>
      <c r="G13" s="23">
        <v>1080</v>
      </c>
      <c r="H13" s="23">
        <v>1080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3.1" customHeight="1" spans="1:17">
      <c r="A14" s="97" t="str">
        <f t="shared" si="0"/>
        <v>一般公用经费</v>
      </c>
      <c r="B14" s="98" t="s">
        <v>360</v>
      </c>
      <c r="C14" s="98" t="s">
        <v>358</v>
      </c>
      <c r="D14" s="99" t="s">
        <v>359</v>
      </c>
      <c r="E14" s="100">
        <v>8</v>
      </c>
      <c r="F14" s="23">
        <v>7680</v>
      </c>
      <c r="G14" s="23">
        <v>7680</v>
      </c>
      <c r="H14" s="23">
        <v>7680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23.1" customHeight="1" spans="1:17">
      <c r="A15" s="97" t="str">
        <f t="shared" si="0"/>
        <v>一般公用经费</v>
      </c>
      <c r="B15" s="98" t="s">
        <v>361</v>
      </c>
      <c r="C15" s="98" t="s">
        <v>362</v>
      </c>
      <c r="D15" s="99" t="s">
        <v>363</v>
      </c>
      <c r="E15" s="100">
        <v>6</v>
      </c>
      <c r="F15" s="23">
        <v>5280</v>
      </c>
      <c r="G15" s="23">
        <v>5280</v>
      </c>
      <c r="H15" s="23">
        <v>5280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23.1" customHeight="1" spans="1:17">
      <c r="A16" s="97" t="str">
        <f t="shared" si="0"/>
        <v>一般公用经费</v>
      </c>
      <c r="B16" s="98" t="s">
        <v>361</v>
      </c>
      <c r="C16" s="98" t="s">
        <v>362</v>
      </c>
      <c r="D16" s="99" t="s">
        <v>363</v>
      </c>
      <c r="E16" s="100">
        <v>4</v>
      </c>
      <c r="F16" s="23">
        <v>3520</v>
      </c>
      <c r="G16" s="23">
        <v>3520</v>
      </c>
      <c r="H16" s="23">
        <v>3520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23.1" customHeight="1" spans="1:17">
      <c r="A17" s="97" t="str">
        <f t="shared" si="0"/>
        <v>一般公用经费</v>
      </c>
      <c r="B17" s="98" t="s">
        <v>364</v>
      </c>
      <c r="C17" s="98" t="s">
        <v>365</v>
      </c>
      <c r="D17" s="99" t="s">
        <v>366</v>
      </c>
      <c r="E17" s="100">
        <v>14</v>
      </c>
      <c r="F17" s="23">
        <v>13720</v>
      </c>
      <c r="G17" s="23">
        <v>13720</v>
      </c>
      <c r="H17" s="23">
        <v>13720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23.1" customHeight="1" spans="1:17">
      <c r="A18" s="97" t="str">
        <f t="shared" si="0"/>
        <v>一般公用经费</v>
      </c>
      <c r="B18" s="98" t="s">
        <v>367</v>
      </c>
      <c r="C18" s="98" t="s">
        <v>368</v>
      </c>
      <c r="D18" s="99" t="s">
        <v>363</v>
      </c>
      <c r="E18" s="100">
        <v>6</v>
      </c>
      <c r="F18" s="23">
        <v>14280</v>
      </c>
      <c r="G18" s="23">
        <v>14280</v>
      </c>
      <c r="H18" s="23">
        <v>14280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23.1" customHeight="1" spans="1:17">
      <c r="A19" s="97" t="str">
        <f t="shared" si="0"/>
        <v>一般公用经费</v>
      </c>
      <c r="B19" s="98" t="s">
        <v>367</v>
      </c>
      <c r="C19" s="98" t="s">
        <v>368</v>
      </c>
      <c r="D19" s="99" t="s">
        <v>363</v>
      </c>
      <c r="E19" s="100">
        <v>4</v>
      </c>
      <c r="F19" s="23">
        <v>9520</v>
      </c>
      <c r="G19" s="23">
        <v>9520</v>
      </c>
      <c r="H19" s="23">
        <v>9520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23.1" customHeight="1" spans="1:17">
      <c r="A20" s="97" t="str">
        <f t="shared" si="0"/>
        <v>一般公用经费</v>
      </c>
      <c r="B20" s="98" t="s">
        <v>369</v>
      </c>
      <c r="C20" s="98" t="s">
        <v>370</v>
      </c>
      <c r="D20" s="99" t="s">
        <v>359</v>
      </c>
      <c r="E20" s="100">
        <v>4</v>
      </c>
      <c r="F20" s="23">
        <v>760</v>
      </c>
      <c r="G20" s="23">
        <v>760</v>
      </c>
      <c r="H20" s="23">
        <v>760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23.1" customHeight="1" spans="1:17">
      <c r="A21" s="97" t="str">
        <f t="shared" si="0"/>
        <v>一般公用经费</v>
      </c>
      <c r="B21" s="98" t="s">
        <v>371</v>
      </c>
      <c r="C21" s="98" t="s">
        <v>370</v>
      </c>
      <c r="D21" s="99" t="s">
        <v>359</v>
      </c>
      <c r="E21" s="100">
        <v>2</v>
      </c>
      <c r="F21" s="23">
        <v>380</v>
      </c>
      <c r="G21" s="23">
        <v>380</v>
      </c>
      <c r="H21" s="23">
        <v>380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23.1" customHeight="1" spans="1:17">
      <c r="A22" s="97" t="str">
        <f t="shared" si="0"/>
        <v>一般公用经费</v>
      </c>
      <c r="B22" s="98" t="s">
        <v>372</v>
      </c>
      <c r="C22" s="98" t="s">
        <v>373</v>
      </c>
      <c r="D22" s="99" t="s">
        <v>359</v>
      </c>
      <c r="E22" s="100">
        <v>27</v>
      </c>
      <c r="F22" s="23">
        <v>26460</v>
      </c>
      <c r="G22" s="23">
        <v>26460</v>
      </c>
      <c r="H22" s="23">
        <v>26460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23.1" customHeight="1" spans="1:17">
      <c r="A23" s="97" t="str">
        <f>"     "&amp;"公用经费安排的公务用车运维费"</f>
        <v>公用经费安排的公务用车运维费</v>
      </c>
      <c r="B23" s="98" t="s">
        <v>374</v>
      </c>
      <c r="C23" s="98" t="s">
        <v>375</v>
      </c>
      <c r="D23" s="99" t="s">
        <v>376</v>
      </c>
      <c r="E23" s="100">
        <v>5</v>
      </c>
      <c r="F23" s="23">
        <v>50000</v>
      </c>
      <c r="G23" s="23">
        <v>50000</v>
      </c>
      <c r="H23" s="23">
        <v>50000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23.1" customHeight="1" spans="1:17">
      <c r="A24" s="97" t="str">
        <f>"     "&amp;"公用经费安排的公务用车运维费"</f>
        <v>公用经费安排的公务用车运维费</v>
      </c>
      <c r="B24" s="98" t="s">
        <v>377</v>
      </c>
      <c r="C24" s="98" t="s">
        <v>378</v>
      </c>
      <c r="D24" s="99" t="s">
        <v>376</v>
      </c>
      <c r="E24" s="100">
        <v>10</v>
      </c>
      <c r="F24" s="23">
        <v>90550</v>
      </c>
      <c r="G24" s="23">
        <v>90550</v>
      </c>
      <c r="H24" s="23">
        <v>90550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23.1" customHeight="1" spans="1:17">
      <c r="A25" s="97" t="str">
        <f>"     "&amp;"公用经费安排的公务用车运维费"</f>
        <v>公用经费安排的公务用车运维费</v>
      </c>
      <c r="B25" s="98" t="s">
        <v>379</v>
      </c>
      <c r="C25" s="98" t="s">
        <v>380</v>
      </c>
      <c r="D25" s="99" t="s">
        <v>376</v>
      </c>
      <c r="E25" s="100">
        <v>1</v>
      </c>
      <c r="F25" s="23">
        <v>40000</v>
      </c>
      <c r="G25" s="23">
        <v>40000</v>
      </c>
      <c r="H25" s="23">
        <v>40000</v>
      </c>
      <c r="I25" s="23"/>
      <c r="J25" s="23"/>
      <c r="K25" s="23"/>
      <c r="L25" s="23"/>
      <c r="M25" s="23"/>
      <c r="N25" s="23"/>
      <c r="O25" s="23"/>
      <c r="P25" s="23"/>
      <c r="Q25" s="23"/>
    </row>
    <row r="26" ht="23.1" customHeight="1" spans="1:17">
      <c r="A26" s="97" t="str">
        <f>"     "&amp;"2025年芒市市场监督管理局非税收入安排支出经费"</f>
        <v>2025年芒市市场监督管理局非税收入安排支出经费</v>
      </c>
      <c r="B26" s="98" t="s">
        <v>292</v>
      </c>
      <c r="C26" s="98" t="s">
        <v>381</v>
      </c>
      <c r="D26" s="99" t="s">
        <v>382</v>
      </c>
      <c r="E26" s="100">
        <v>1</v>
      </c>
      <c r="F26" s="23">
        <v>300000</v>
      </c>
      <c r="G26" s="23">
        <v>300000</v>
      </c>
      <c r="H26" s="23">
        <v>300000</v>
      </c>
      <c r="I26" s="23"/>
      <c r="J26" s="23"/>
      <c r="K26" s="23"/>
      <c r="L26" s="23"/>
      <c r="M26" s="23"/>
      <c r="N26" s="23"/>
      <c r="O26" s="23"/>
      <c r="P26" s="23"/>
      <c r="Q26" s="23"/>
    </row>
    <row r="27" ht="23.1" customHeight="1" spans="1:17">
      <c r="A27" s="101" t="s">
        <v>335</v>
      </c>
      <c r="B27" s="102"/>
      <c r="C27" s="102"/>
      <c r="D27" s="102"/>
      <c r="E27" s="100"/>
      <c r="F27" s="23">
        <v>696850.6</v>
      </c>
      <c r="G27" s="23">
        <v>696850.6</v>
      </c>
      <c r="H27" s="23">
        <v>696850.6</v>
      </c>
      <c r="I27" s="23"/>
      <c r="J27" s="23"/>
      <c r="K27" s="23"/>
      <c r="L27" s="23"/>
      <c r="M27" s="23"/>
      <c r="N27" s="23"/>
      <c r="O27" s="23"/>
      <c r="P27" s="23"/>
      <c r="Q27" s="23"/>
    </row>
  </sheetData>
  <mergeCells count="16">
    <mergeCell ref="A2:Q2"/>
    <mergeCell ref="A3:F3"/>
    <mergeCell ref="G4:Q4"/>
    <mergeCell ref="L5:Q5"/>
    <mergeCell ref="A27:E2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 verticalCentered="1"/>
  <pageMargins left="0.196527777777778" right="0.196527777777778" top="0.60625" bottom="0.2125" header="0.5" footer="0.5"/>
  <pageSetup paperSize="9" scale="8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3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4" customWidth="1"/>
    <col min="2" max="2" width="9.71428571428571" customWidth="1"/>
    <col min="3" max="3" width="25.1428571428571" customWidth="1"/>
    <col min="4" max="5" width="12" customWidth="1"/>
    <col min="6" max="6" width="5.71428571428571" customWidth="1"/>
    <col min="7" max="7" width="6.42857142857143" customWidth="1"/>
    <col min="8" max="8" width="9.85714285714286" customWidth="1"/>
    <col min="9" max="9" width="6.28571428571429" customWidth="1"/>
    <col min="10" max="10" width="5.42857142857143" customWidth="1"/>
    <col min="11" max="11" width="10.1428571428571" customWidth="1"/>
    <col min="12" max="12" width="9" customWidth="1"/>
    <col min="13" max="13" width="10.2857142857143" customWidth="1"/>
    <col min="14" max="14" width="5.8571428571428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383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"单位名称："&amp;"芒市市场监督管理局"</f>
        <v>单位名称：芒市市场监督管理局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1"/>
      <c r="N3" s="41" t="s">
        <v>27</v>
      </c>
    </row>
    <row r="4" ht="15.75" customHeight="1" spans="1:14">
      <c r="A4" s="11" t="s">
        <v>338</v>
      </c>
      <c r="B4" s="11" t="s">
        <v>384</v>
      </c>
      <c r="C4" s="11" t="s">
        <v>385</v>
      </c>
      <c r="D4" s="12" t="s">
        <v>180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344</v>
      </c>
      <c r="G5" s="11" t="s">
        <v>345</v>
      </c>
      <c r="H5" s="11" t="s">
        <v>346</v>
      </c>
      <c r="I5" s="12" t="s">
        <v>347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 t="s">
        <v>46</v>
      </c>
      <c r="B8" s="87"/>
      <c r="C8" s="87"/>
      <c r="D8" s="23">
        <v>240550.6</v>
      </c>
      <c r="E8" s="23">
        <v>240550.6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 t="str">
        <f>"     "&amp;"一般公用经费"</f>
        <v>一般公用经费</v>
      </c>
      <c r="B9" s="88" t="s">
        <v>351</v>
      </c>
      <c r="C9" s="88" t="s">
        <v>386</v>
      </c>
      <c r="D9" s="23">
        <v>60000.6</v>
      </c>
      <c r="E9" s="23">
        <v>60000.6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88" t="str">
        <f>"     "&amp;"公用经费安排的公务用车运维费"</f>
        <v>公用经费安排的公务用车运维费</v>
      </c>
      <c r="B10" s="88" t="s">
        <v>387</v>
      </c>
      <c r="C10" s="88" t="s">
        <v>388</v>
      </c>
      <c r="D10" s="23">
        <v>40000</v>
      </c>
      <c r="E10" s="23">
        <v>40000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88" t="str">
        <f>"     "&amp;"公用经费安排的公务用车运维费"</f>
        <v>公用经费安排的公务用车运维费</v>
      </c>
      <c r="B11" s="88" t="s">
        <v>374</v>
      </c>
      <c r="C11" s="88" t="s">
        <v>388</v>
      </c>
      <c r="D11" s="23">
        <v>50000</v>
      </c>
      <c r="E11" s="23">
        <v>50000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88" t="str">
        <f>"     "&amp;"公用经费安排的公务用车运维费"</f>
        <v>公用经费安排的公务用车运维费</v>
      </c>
      <c r="B12" s="88" t="s">
        <v>377</v>
      </c>
      <c r="C12" s="88" t="s">
        <v>388</v>
      </c>
      <c r="D12" s="23">
        <v>90550</v>
      </c>
      <c r="E12" s="23">
        <v>90550</v>
      </c>
      <c r="F12" s="23"/>
      <c r="G12" s="23"/>
      <c r="H12" s="23"/>
      <c r="I12" s="23"/>
      <c r="J12" s="23"/>
      <c r="K12" s="23"/>
      <c r="L12" s="23"/>
      <c r="M12" s="23"/>
      <c r="N12" s="23"/>
    </row>
    <row r="13" ht="30" customHeight="1" spans="1:14">
      <c r="A13" s="12" t="s">
        <v>30</v>
      </c>
      <c r="B13" s="89"/>
      <c r="C13" s="89"/>
      <c r="D13" s="23">
        <v>240550.6</v>
      </c>
      <c r="E13" s="23">
        <v>240550.6</v>
      </c>
      <c r="F13" s="23"/>
      <c r="G13" s="23"/>
      <c r="H13" s="23"/>
      <c r="I13" s="23"/>
      <c r="J13" s="23"/>
      <c r="K13" s="23"/>
      <c r="L13" s="23"/>
      <c r="M13" s="23"/>
      <c r="N13" s="23"/>
    </row>
  </sheetData>
  <mergeCells count="13">
    <mergeCell ref="A2:N2"/>
    <mergeCell ref="A3:H3"/>
    <mergeCell ref="D4:N4"/>
    <mergeCell ref="I5:N5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ageMargins left="0.161111111111111" right="0.161111111111111" top="1.19652777777778" bottom="1" header="0.5" footer="0.5"/>
  <pageSetup paperSize="9" scale="9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F23" sqref="F23"/>
    </sheetView>
  </sheetViews>
  <sheetFormatPr defaultColWidth="9.14285714285714" defaultRowHeight="14.25" customHeight="1"/>
  <cols>
    <col min="1" max="1" width="37.7142857142857" customWidth="1"/>
    <col min="2" max="16" width="7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389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"单位名称："&amp;"芒市市场监督管理局"</f>
        <v>单位名称：芒市市场监督管理局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390</v>
      </c>
      <c r="B5" s="12" t="s">
        <v>180</v>
      </c>
      <c r="C5" s="13"/>
      <c r="D5" s="70"/>
      <c r="E5" s="71" t="s">
        <v>391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392</v>
      </c>
      <c r="E6" s="73" t="s">
        <v>393</v>
      </c>
      <c r="F6" s="73" t="s">
        <v>394</v>
      </c>
      <c r="G6" s="73" t="s">
        <v>395</v>
      </c>
      <c r="H6" s="73" t="s">
        <v>396</v>
      </c>
      <c r="I6" s="73" t="s">
        <v>397</v>
      </c>
      <c r="J6" s="73" t="s">
        <v>398</v>
      </c>
      <c r="K6" s="73" t="s">
        <v>399</v>
      </c>
      <c r="L6" s="73" t="s">
        <v>400</v>
      </c>
      <c r="M6" s="32" t="s">
        <v>401</v>
      </c>
      <c r="N6" s="32" t="s">
        <v>402</v>
      </c>
      <c r="O6" s="83" t="s">
        <v>403</v>
      </c>
      <c r="P6" s="32" t="s">
        <v>404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2">
        <v>16</v>
      </c>
    </row>
    <row r="8" ht="19.5" customHeight="1" spans="1:16">
      <c r="A8" s="35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5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0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405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161111111111111" right="0.161111111111111" top="1.19652777777778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I16" sqref="I16"/>
    </sheetView>
  </sheetViews>
  <sheetFormatPr defaultColWidth="9.14285714285714" defaultRowHeight="12" customHeight="1" outlineLevelRow="7"/>
  <cols>
    <col min="1" max="2" width="15.5714285714286" customWidth="1"/>
    <col min="3" max="10" width="11.1428571428571" customWidth="1"/>
  </cols>
  <sheetData>
    <row r="1" customHeight="1" spans="10:10">
      <c r="J1" s="61" t="s">
        <v>406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"单位名称："&amp;"芒市市场监督管理局"</f>
        <v>单位名称：芒市市场监督管理局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296</v>
      </c>
      <c r="B4" s="33" t="s">
        <v>297</v>
      </c>
      <c r="C4" s="33" t="s">
        <v>298</v>
      </c>
      <c r="D4" s="33" t="s">
        <v>299</v>
      </c>
      <c r="E4" s="33" t="s">
        <v>300</v>
      </c>
      <c r="F4" s="58" t="s">
        <v>301</v>
      </c>
      <c r="G4" s="33" t="s">
        <v>302</v>
      </c>
      <c r="H4" s="58" t="s">
        <v>303</v>
      </c>
      <c r="I4" s="58" t="s">
        <v>304</v>
      </c>
      <c r="J4" s="33" t="s">
        <v>305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" customHeight="1" spans="1:10">
      <c r="A6" s="35"/>
      <c r="B6" s="48"/>
      <c r="C6" s="48"/>
      <c r="D6" s="48"/>
      <c r="E6" s="59"/>
      <c r="F6" s="60"/>
      <c r="G6" s="59"/>
      <c r="H6" s="60"/>
      <c r="I6" s="60"/>
      <c r="J6" s="59"/>
    </row>
    <row r="7" ht="25.9" customHeight="1" spans="1:10">
      <c r="A7" s="35"/>
      <c r="B7" s="22" t="s">
        <v>407</v>
      </c>
      <c r="C7" s="22" t="s">
        <v>407</v>
      </c>
      <c r="D7" s="22" t="s">
        <v>407</v>
      </c>
      <c r="E7" s="35" t="s">
        <v>407</v>
      </c>
      <c r="F7" s="22" t="s">
        <v>407</v>
      </c>
      <c r="G7" s="35" t="s">
        <v>407</v>
      </c>
      <c r="H7" s="22" t="s">
        <v>407</v>
      </c>
      <c r="I7" s="22" t="s">
        <v>407</v>
      </c>
      <c r="J7" s="35" t="s">
        <v>407</v>
      </c>
    </row>
    <row r="8" ht="15" customHeight="1" spans="1:1">
      <c r="A8" s="53" t="s">
        <v>405</v>
      </c>
    </row>
  </sheetData>
  <mergeCells count="2">
    <mergeCell ref="A2:J2"/>
    <mergeCell ref="A3:H3"/>
  </mergeCells>
  <printOptions horizontalCentered="1"/>
  <pageMargins left="0.161111111111111" right="0.161111111111111" top="1.19652777777778" bottom="0.409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8571428571429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408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"单位名称："&amp;"芒市市场监督管理局"</f>
        <v>单位名称：芒市市场监督管理局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173</v>
      </c>
      <c r="B4" s="11" t="s">
        <v>409</v>
      </c>
      <c r="C4" s="11" t="s">
        <v>410</v>
      </c>
      <c r="D4" s="11" t="s">
        <v>411</v>
      </c>
      <c r="E4" s="11" t="s">
        <v>412</v>
      </c>
      <c r="F4" s="45" t="s">
        <v>413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342</v>
      </c>
      <c r="G5" s="33" t="s">
        <v>414</v>
      </c>
      <c r="H5" s="33" t="s">
        <v>415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40"/>
      <c r="G8" s="52"/>
      <c r="H8" s="52"/>
    </row>
    <row r="9" ht="15" customHeight="1" spans="1:1">
      <c r="A9" s="53" t="s">
        <v>416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.161111111111111" right="0.161111111111111" top="1.19652777777778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tabSelected="1" workbookViewId="0">
      <selection activeCell="O11" sqref="O11"/>
    </sheetView>
  </sheetViews>
  <sheetFormatPr defaultColWidth="9.14285714285714" defaultRowHeight="14.25" customHeight="1"/>
  <cols>
    <col min="1" max="1" width="10.2857142857143" customWidth="1"/>
    <col min="2" max="2" width="23.8571428571429" customWidth="1"/>
    <col min="3" max="3" width="18" customWidth="1"/>
    <col min="4" max="4" width="11.1428571428571" customWidth="1"/>
    <col min="5" max="5" width="14.1428571428571" customWidth="1"/>
    <col min="6" max="6" width="9.85714285714286" customWidth="1"/>
    <col min="7" max="7" width="17.7142857142857" customWidth="1"/>
    <col min="8" max="8" width="11.7142857142857" customWidth="1"/>
    <col min="9" max="9" width="15.4285714285714" customWidth="1"/>
    <col min="10" max="10" width="11.4285714285714" customWidth="1"/>
    <col min="11" max="11" width="11.1428571428571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417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"单位名称："&amp;"芒市市场监督管理局"</f>
        <v>单位名称：芒市市场监督管理局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272</v>
      </c>
      <c r="B4" s="32" t="s">
        <v>175</v>
      </c>
      <c r="C4" s="32" t="s">
        <v>273</v>
      </c>
      <c r="D4" s="33" t="s">
        <v>176</v>
      </c>
      <c r="E4" s="33" t="s">
        <v>177</v>
      </c>
      <c r="F4" s="33" t="s">
        <v>274</v>
      </c>
      <c r="G4" s="33" t="s">
        <v>275</v>
      </c>
      <c r="H4" s="34" t="s">
        <v>30</v>
      </c>
      <c r="I4" s="34" t="s">
        <v>418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419</v>
      </c>
      <c r="C8" s="35"/>
      <c r="D8" s="35"/>
      <c r="E8" s="35"/>
      <c r="F8" s="35"/>
      <c r="G8" s="35"/>
      <c r="H8" s="23">
        <v>4300</v>
      </c>
      <c r="I8" s="23">
        <v>4300</v>
      </c>
      <c r="J8" s="23"/>
      <c r="K8" s="39"/>
    </row>
    <row r="9" ht="52.5" customHeight="1" spans="1:11">
      <c r="A9" s="22" t="s">
        <v>279</v>
      </c>
      <c r="B9" s="22" t="s">
        <v>419</v>
      </c>
      <c r="C9" s="22" t="s">
        <v>46</v>
      </c>
      <c r="D9" s="22" t="s">
        <v>96</v>
      </c>
      <c r="E9" s="22" t="s">
        <v>97</v>
      </c>
      <c r="F9" s="22" t="s">
        <v>251</v>
      </c>
      <c r="G9" s="22" t="s">
        <v>252</v>
      </c>
      <c r="H9" s="23">
        <v>4300</v>
      </c>
      <c r="I9" s="23">
        <v>4300</v>
      </c>
      <c r="J9" s="23"/>
      <c r="K9" s="40"/>
    </row>
    <row r="10" ht="30" customHeight="1" spans="1:11">
      <c r="A10" s="36" t="s">
        <v>335</v>
      </c>
      <c r="B10" s="37"/>
      <c r="C10" s="37"/>
      <c r="D10" s="37"/>
      <c r="E10" s="37"/>
      <c r="F10" s="37"/>
      <c r="G10" s="37"/>
      <c r="H10" s="23">
        <v>4300</v>
      </c>
      <c r="I10" s="23">
        <v>4300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161111111111111" right="0.161111111111111" top="1.19652777777778" bottom="1" header="0.5" footer="0.5"/>
  <pageSetup paperSize="9" scale="9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"单位名称："&amp;"芒市市场监督管理局"</f>
        <v>单位名称：芒市市场监督管理局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273</v>
      </c>
      <c r="B4" s="10" t="s">
        <v>272</v>
      </c>
      <c r="C4" s="10" t="s">
        <v>175</v>
      </c>
      <c r="D4" s="11" t="s">
        <v>421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3000000</v>
      </c>
      <c r="F8" s="23"/>
      <c r="G8" s="23"/>
    </row>
    <row r="9" ht="52.5" customHeight="1" spans="1:7">
      <c r="A9" s="24"/>
      <c r="B9" s="22" t="s">
        <v>422</v>
      </c>
      <c r="C9" s="22" t="s">
        <v>278</v>
      </c>
      <c r="D9" s="22" t="s">
        <v>423</v>
      </c>
      <c r="E9" s="23">
        <v>3000000</v>
      </c>
      <c r="F9" s="23"/>
      <c r="G9" s="23"/>
    </row>
    <row r="10" ht="30" customHeight="1" spans="1:7">
      <c r="A10" s="25" t="s">
        <v>30</v>
      </c>
      <c r="B10" s="26" t="s">
        <v>407</v>
      </c>
      <c r="C10" s="26"/>
      <c r="D10" s="27"/>
      <c r="E10" s="23">
        <v>3000000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161111111111111" right="0.161111111111111" top="1.19652777777778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57142857142857" customWidth="1"/>
    <col min="2" max="2" width="11.1428571428571" customWidth="1"/>
    <col min="3" max="4" width="13.4285714285714" customWidth="1"/>
    <col min="5" max="5" width="13.1428571428571" customWidth="1"/>
    <col min="6" max="6" width="8.42857142857143" customWidth="1"/>
    <col min="7" max="7" width="5.28571428571429" customWidth="1"/>
    <col min="8" max="8" width="8.42857142857143" customWidth="1"/>
    <col min="9" max="12" width="11.8571428571429" customWidth="1"/>
    <col min="13" max="13" width="9.14285714285714" customWidth="1"/>
    <col min="14" max="14" width="11.8571428571429" customWidth="1"/>
    <col min="15" max="15" width="4.42857142857143" customWidth="1"/>
    <col min="16" max="19" width="4.85714285714286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"单位名称："&amp;"芒市市场监督管理局"</f>
        <v>单位名称：芒市市场监督管理局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5" t="s">
        <v>31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32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3" t="s">
        <v>38</v>
      </c>
      <c r="J5" s="173"/>
      <c r="K5" s="173"/>
      <c r="L5" s="173"/>
      <c r="M5" s="173"/>
      <c r="N5" s="17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1" t="s">
        <v>45</v>
      </c>
      <c r="B8" s="171" t="s">
        <v>46</v>
      </c>
      <c r="C8" s="23">
        <v>15441709.24</v>
      </c>
      <c r="D8" s="23">
        <v>15441709.24</v>
      </c>
      <c r="E8" s="23">
        <v>15241709.24</v>
      </c>
      <c r="F8" s="23"/>
      <c r="G8" s="23"/>
      <c r="H8" s="23"/>
      <c r="I8" s="23">
        <v>200000</v>
      </c>
      <c r="J8" s="23"/>
      <c r="K8" s="23"/>
      <c r="L8" s="23"/>
      <c r="M8" s="23"/>
      <c r="N8" s="23">
        <v>200000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2"/>
      <c r="C9" s="161">
        <v>15441709.24</v>
      </c>
      <c r="D9" s="161">
        <v>15441709.24</v>
      </c>
      <c r="E9" s="161">
        <v>15241709.24</v>
      </c>
      <c r="F9" s="161"/>
      <c r="G9" s="161"/>
      <c r="H9" s="161"/>
      <c r="I9" s="161">
        <v>200000</v>
      </c>
      <c r="J9" s="161"/>
      <c r="K9" s="161"/>
      <c r="L9" s="161"/>
      <c r="M9" s="161"/>
      <c r="N9" s="161">
        <v>200000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 verticalCentered="1"/>
  <pageMargins left="0.357638888888889" right="0.357638888888889" top="1.19652777777778" bottom="0.802777777777778" header="0.5" footer="0.5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Zeros="0" topLeftCell="A7" workbookViewId="0">
      <selection activeCell="V26" sqref="V26"/>
    </sheetView>
  </sheetViews>
  <sheetFormatPr defaultColWidth="8.85714285714286" defaultRowHeight="15" customHeight="1"/>
  <cols>
    <col min="1" max="1" width="12" customWidth="1"/>
    <col min="2" max="2" width="34.8571428571429" customWidth="1"/>
    <col min="3" max="6" width="14.4285714285714" customWidth="1"/>
    <col min="7" max="7" width="12.5714285714286" customWidth="1"/>
    <col min="8" max="8" width="4.28571428571429" customWidth="1"/>
    <col min="9" max="9" width="5.14285714285714" customWidth="1"/>
    <col min="10" max="10" width="12.7142857142857" customWidth="1"/>
    <col min="11" max="11" width="8.28571428571429" customWidth="1"/>
    <col min="12" max="12" width="10" customWidth="1"/>
    <col min="13" max="13" width="9.57142857142857" customWidth="1"/>
    <col min="14" max="14" width="5.71428571428571" customWidth="1"/>
    <col min="15" max="15" width="12.7142857142857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1" t="s">
        <v>47</v>
      </c>
      <c r="O1" s="41"/>
    </row>
    <row r="2" ht="33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tr">
        <f>"单位名称："&amp;"芒市市场监督管理局"</f>
        <v>单位名称：芒市市场监督管理局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1" t="s">
        <v>1</v>
      </c>
      <c r="O3" s="41"/>
    </row>
    <row r="4" ht="21.9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51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23.1" customHeight="1" spans="1:15">
      <c r="A7" s="167" t="s">
        <v>74</v>
      </c>
      <c r="B7" s="167" t="s">
        <v>75</v>
      </c>
      <c r="C7" s="134">
        <v>12075721.84</v>
      </c>
      <c r="D7" s="134">
        <v>11875721.84</v>
      </c>
      <c r="E7" s="134">
        <v>8875721.84</v>
      </c>
      <c r="F7" s="134">
        <v>3000000</v>
      </c>
      <c r="G7" s="134"/>
      <c r="H7" s="134"/>
      <c r="I7" s="134"/>
      <c r="J7" s="134">
        <v>200000</v>
      </c>
      <c r="K7" s="134"/>
      <c r="L7" s="134"/>
      <c r="M7" s="134"/>
      <c r="N7" s="134"/>
      <c r="O7" s="134">
        <v>200000</v>
      </c>
    </row>
    <row r="8" ht="23.1" customHeight="1" spans="1:15">
      <c r="A8" s="168" t="s">
        <v>76</v>
      </c>
      <c r="B8" s="168" t="s">
        <v>77</v>
      </c>
      <c r="C8" s="134">
        <v>12075721.84</v>
      </c>
      <c r="D8" s="134">
        <v>11875721.84</v>
      </c>
      <c r="E8" s="134">
        <v>8875721.84</v>
      </c>
      <c r="F8" s="134">
        <v>3000000</v>
      </c>
      <c r="G8" s="134"/>
      <c r="H8" s="134"/>
      <c r="I8" s="134"/>
      <c r="J8" s="134">
        <v>200000</v>
      </c>
      <c r="K8" s="134"/>
      <c r="L8" s="134"/>
      <c r="M8" s="134"/>
      <c r="N8" s="134"/>
      <c r="O8" s="134">
        <v>200000</v>
      </c>
    </row>
    <row r="9" ht="23.1" customHeight="1" spans="1:15">
      <c r="A9" s="169" t="s">
        <v>78</v>
      </c>
      <c r="B9" s="169" t="s">
        <v>79</v>
      </c>
      <c r="C9" s="134">
        <v>7583760.76</v>
      </c>
      <c r="D9" s="134">
        <v>7583760.76</v>
      </c>
      <c r="E9" s="134">
        <v>7583760.76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23.1" customHeight="1" spans="1:15">
      <c r="A10" s="169" t="s">
        <v>80</v>
      </c>
      <c r="B10" s="169" t="s">
        <v>81</v>
      </c>
      <c r="C10" s="134">
        <v>3207680</v>
      </c>
      <c r="D10" s="134">
        <v>3007680</v>
      </c>
      <c r="E10" s="134">
        <v>7680</v>
      </c>
      <c r="F10" s="134">
        <v>3000000</v>
      </c>
      <c r="G10" s="134"/>
      <c r="H10" s="134"/>
      <c r="I10" s="134"/>
      <c r="J10" s="134">
        <v>200000</v>
      </c>
      <c r="K10" s="134"/>
      <c r="L10" s="134"/>
      <c r="M10" s="134"/>
      <c r="N10" s="134"/>
      <c r="O10" s="134">
        <v>200000</v>
      </c>
    </row>
    <row r="11" ht="23.1" customHeight="1" spans="1:15">
      <c r="A11" s="169" t="s">
        <v>82</v>
      </c>
      <c r="B11" s="169" t="s">
        <v>83</v>
      </c>
      <c r="C11" s="134">
        <v>1284281.08</v>
      </c>
      <c r="D11" s="134">
        <v>1284281.08</v>
      </c>
      <c r="E11" s="134">
        <v>1284281.08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23.1" customHeight="1" spans="1:15">
      <c r="A12" s="167" t="s">
        <v>84</v>
      </c>
      <c r="B12" s="167" t="s">
        <v>85</v>
      </c>
      <c r="C12" s="134">
        <v>1868616.46</v>
      </c>
      <c r="D12" s="134">
        <v>1868616.46</v>
      </c>
      <c r="E12" s="134">
        <v>1868616.46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23.1" customHeight="1" spans="1:15">
      <c r="A13" s="168" t="s">
        <v>86</v>
      </c>
      <c r="B13" s="168" t="s">
        <v>87</v>
      </c>
      <c r="C13" s="134">
        <v>1556801.02</v>
      </c>
      <c r="D13" s="134">
        <v>1556801.02</v>
      </c>
      <c r="E13" s="134">
        <v>1556801.02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23.1" customHeight="1" spans="1:15">
      <c r="A14" s="169" t="s">
        <v>88</v>
      </c>
      <c r="B14" s="169" t="s">
        <v>89</v>
      </c>
      <c r="C14" s="134">
        <v>52200</v>
      </c>
      <c r="D14" s="134">
        <v>52200</v>
      </c>
      <c r="E14" s="134">
        <v>52200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23.1" customHeight="1" spans="1:15">
      <c r="A15" s="169" t="s">
        <v>90</v>
      </c>
      <c r="B15" s="169" t="s">
        <v>91</v>
      </c>
      <c r="C15" s="134">
        <v>1207958.73</v>
      </c>
      <c r="D15" s="134">
        <v>1207958.73</v>
      </c>
      <c r="E15" s="134">
        <v>1207958.73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23.1" customHeight="1" spans="1:15">
      <c r="A16" s="169" t="s">
        <v>92</v>
      </c>
      <c r="B16" s="169" t="s">
        <v>93</v>
      </c>
      <c r="C16" s="134">
        <v>296642.29</v>
      </c>
      <c r="D16" s="134">
        <v>296642.29</v>
      </c>
      <c r="E16" s="134">
        <v>296642.29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23.1" customHeight="1" spans="1:15">
      <c r="A17" s="168" t="s">
        <v>94</v>
      </c>
      <c r="B17" s="168" t="s">
        <v>95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23.1" customHeight="1" spans="1:15">
      <c r="A18" s="169" t="s">
        <v>96</v>
      </c>
      <c r="B18" s="169" t="s">
        <v>97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23.1" customHeight="1" spans="1:15">
      <c r="A19" s="168" t="s">
        <v>98</v>
      </c>
      <c r="B19" s="168" t="s">
        <v>99</v>
      </c>
      <c r="C19" s="134">
        <v>9696</v>
      </c>
      <c r="D19" s="134">
        <v>9696</v>
      </c>
      <c r="E19" s="134">
        <v>9696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23.1" customHeight="1" spans="1:15">
      <c r="A20" s="169" t="s">
        <v>100</v>
      </c>
      <c r="B20" s="169" t="s">
        <v>101</v>
      </c>
      <c r="C20" s="134">
        <v>9696</v>
      </c>
      <c r="D20" s="134">
        <v>9696</v>
      </c>
      <c r="E20" s="134">
        <v>9696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23.1" customHeight="1" spans="1:15">
      <c r="A21" s="168" t="s">
        <v>102</v>
      </c>
      <c r="B21" s="168" t="s">
        <v>103</v>
      </c>
      <c r="C21" s="134">
        <v>302119.44</v>
      </c>
      <c r="D21" s="134">
        <v>302119.44</v>
      </c>
      <c r="E21" s="134">
        <v>302119.44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23.1" customHeight="1" spans="1:15">
      <c r="A22" s="169" t="s">
        <v>104</v>
      </c>
      <c r="B22" s="169" t="s">
        <v>103</v>
      </c>
      <c r="C22" s="134">
        <v>302119.44</v>
      </c>
      <c r="D22" s="134">
        <v>302119.44</v>
      </c>
      <c r="E22" s="134">
        <v>302119.44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23.1" customHeight="1" spans="1:15">
      <c r="A23" s="167" t="s">
        <v>105</v>
      </c>
      <c r="B23" s="167" t="s">
        <v>106</v>
      </c>
      <c r="C23" s="134">
        <v>613865.9</v>
      </c>
      <c r="D23" s="134">
        <v>613865.9</v>
      </c>
      <c r="E23" s="134">
        <v>613865.9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23.1" customHeight="1" spans="1:15">
      <c r="A24" s="168" t="s">
        <v>107</v>
      </c>
      <c r="B24" s="168" t="s">
        <v>108</v>
      </c>
      <c r="C24" s="134">
        <v>613865.9</v>
      </c>
      <c r="D24" s="134">
        <v>613865.9</v>
      </c>
      <c r="E24" s="134">
        <v>613865.9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23.1" customHeight="1" spans="1:15">
      <c r="A25" s="169" t="s">
        <v>109</v>
      </c>
      <c r="B25" s="169" t="s">
        <v>110</v>
      </c>
      <c r="C25" s="134">
        <v>599140.82</v>
      </c>
      <c r="D25" s="134">
        <v>599140.82</v>
      </c>
      <c r="E25" s="134">
        <v>599140.82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23.1" customHeight="1" spans="1:15">
      <c r="A26" s="169" t="s">
        <v>111</v>
      </c>
      <c r="B26" s="169" t="s">
        <v>112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23.1" customHeight="1" spans="1:15">
      <c r="A27" s="169" t="s">
        <v>113</v>
      </c>
      <c r="B27" s="169" t="s">
        <v>114</v>
      </c>
      <c r="C27" s="134">
        <v>14725.08</v>
      </c>
      <c r="D27" s="134">
        <v>14725.08</v>
      </c>
      <c r="E27" s="134">
        <v>14725.08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23.1" customHeight="1" spans="1:15">
      <c r="A28" s="167" t="s">
        <v>115</v>
      </c>
      <c r="B28" s="167" t="s">
        <v>116</v>
      </c>
      <c r="C28" s="134">
        <v>883505.04</v>
      </c>
      <c r="D28" s="134">
        <v>883505.04</v>
      </c>
      <c r="E28" s="134">
        <v>883505.04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23.1" customHeight="1" spans="1:15">
      <c r="A29" s="168" t="s">
        <v>117</v>
      </c>
      <c r="B29" s="168" t="s">
        <v>118</v>
      </c>
      <c r="C29" s="134">
        <v>883505.04</v>
      </c>
      <c r="D29" s="134">
        <v>883505.04</v>
      </c>
      <c r="E29" s="134">
        <v>883505.04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23.1" customHeight="1" spans="1:15">
      <c r="A30" s="169" t="s">
        <v>119</v>
      </c>
      <c r="B30" s="169" t="s">
        <v>120</v>
      </c>
      <c r="C30" s="134">
        <v>883505.04</v>
      </c>
      <c r="D30" s="134">
        <v>883505.04</v>
      </c>
      <c r="E30" s="134">
        <v>883505.04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23.1" customHeight="1" spans="1:15">
      <c r="A31" s="166" t="s">
        <v>30</v>
      </c>
      <c r="B31" s="166"/>
      <c r="C31" s="134">
        <v>15441709.24</v>
      </c>
      <c r="D31" s="134">
        <v>15241709.24</v>
      </c>
      <c r="E31" s="134">
        <v>12241709.24</v>
      </c>
      <c r="F31" s="134">
        <v>3000000</v>
      </c>
      <c r="G31" s="134"/>
      <c r="H31" s="134"/>
      <c r="I31" s="134"/>
      <c r="J31" s="134">
        <v>200000</v>
      </c>
      <c r="K31" s="134"/>
      <c r="L31" s="134"/>
      <c r="M31" s="134"/>
      <c r="N31" s="134"/>
      <c r="O31" s="134">
        <v>200000</v>
      </c>
    </row>
  </sheetData>
  <mergeCells count="13">
    <mergeCell ref="N1:O1"/>
    <mergeCell ref="A2:O2"/>
    <mergeCell ref="A3:F3"/>
    <mergeCell ref="N3:O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 verticalCentered="1"/>
  <pageMargins left="0.161111111111111" right="0.161111111111111" top="0.60625" bottom="0.409027777777778" header="0.5" footer="0.5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G24" sqref="G24"/>
    </sheetView>
  </sheetViews>
  <sheetFormatPr defaultColWidth="9.14285714285714" defaultRowHeight="14.25" customHeight="1" outlineLevelCol="3"/>
  <cols>
    <col min="1" max="1" width="32.7142857142857" customWidth="1"/>
    <col min="2" max="2" width="23.8571428571429" customWidth="1"/>
    <col min="3" max="3" width="35.4285714285714" customWidth="1"/>
    <col min="4" max="4" width="36.4285714285714" customWidth="1"/>
  </cols>
  <sheetData>
    <row r="1" ht="17.25" customHeight="1" spans="1:4">
      <c r="A1" s="44"/>
      <c r="B1" s="44"/>
      <c r="C1" s="44"/>
      <c r="D1" s="90" t="s">
        <v>121</v>
      </c>
    </row>
    <row r="2" ht="29.1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0" t="str">
        <f>"单位名称："&amp;"芒市市场监督管理局"</f>
        <v>单位名称：芒市市场监督管理局</v>
      </c>
      <c r="B3" s="157"/>
      <c r="C3" s="157"/>
      <c r="D3" s="91" t="s">
        <v>1</v>
      </c>
    </row>
    <row r="4" ht="19.5" customHeight="1" spans="1:4">
      <c r="A4" s="12" t="s">
        <v>122</v>
      </c>
      <c r="B4" s="14"/>
      <c r="C4" s="12" t="s">
        <v>123</v>
      </c>
      <c r="D4" s="14"/>
    </row>
    <row r="5" ht="6" customHeight="1" spans="1:4">
      <c r="A5" s="69" t="s">
        <v>124</v>
      </c>
      <c r="B5" s="11" t="s">
        <v>5</v>
      </c>
      <c r="C5" s="69" t="s">
        <v>125</v>
      </c>
      <c r="D5" s="11" t="s">
        <v>5</v>
      </c>
    </row>
    <row r="6" ht="11.1" customHeight="1" spans="1:4">
      <c r="A6" s="72"/>
      <c r="B6" s="18"/>
      <c r="C6" s="72"/>
      <c r="D6" s="18"/>
    </row>
    <row r="7" ht="15.95" customHeight="1" spans="1:4">
      <c r="A7" s="87" t="s">
        <v>126</v>
      </c>
      <c r="B7" s="23">
        <v>15241709.24</v>
      </c>
      <c r="C7" s="87" t="s">
        <v>127</v>
      </c>
      <c r="D7" s="23">
        <v>15241709.24</v>
      </c>
    </row>
    <row r="8" ht="15.95" customHeight="1" spans="1:4">
      <c r="A8" s="87" t="s">
        <v>128</v>
      </c>
      <c r="B8" s="23">
        <v>15241709.24</v>
      </c>
      <c r="C8" s="158" t="s">
        <v>129</v>
      </c>
      <c r="D8" s="23">
        <v>11875721.84</v>
      </c>
    </row>
    <row r="9" ht="15.95" customHeight="1" spans="1:4">
      <c r="A9" s="159" t="s">
        <v>130</v>
      </c>
      <c r="B9" s="23"/>
      <c r="C9" s="158" t="s">
        <v>131</v>
      </c>
      <c r="D9" s="23"/>
    </row>
    <row r="10" ht="15.95" customHeight="1" spans="1:4">
      <c r="A10" s="159" t="s">
        <v>132</v>
      </c>
      <c r="B10" s="23"/>
      <c r="C10" s="158" t="s">
        <v>133</v>
      </c>
      <c r="D10" s="23"/>
    </row>
    <row r="11" ht="15.95" customHeight="1" spans="1:4">
      <c r="A11" s="159" t="s">
        <v>134</v>
      </c>
      <c r="B11" s="23"/>
      <c r="C11" s="158" t="s">
        <v>135</v>
      </c>
      <c r="D11" s="23"/>
    </row>
    <row r="12" ht="15.95" customHeight="1" spans="1:4">
      <c r="A12" s="159" t="s">
        <v>128</v>
      </c>
      <c r="B12" s="23"/>
      <c r="C12" s="158" t="s">
        <v>136</v>
      </c>
      <c r="D12" s="23"/>
    </row>
    <row r="13" ht="15.95" customHeight="1" spans="1:4">
      <c r="A13" s="159" t="s">
        <v>130</v>
      </c>
      <c r="B13" s="23"/>
      <c r="C13" s="158" t="s">
        <v>137</v>
      </c>
      <c r="D13" s="23"/>
    </row>
    <row r="14" ht="15.95" customHeight="1" spans="1:4">
      <c r="A14" s="159" t="s">
        <v>132</v>
      </c>
      <c r="B14" s="23"/>
      <c r="C14" s="158" t="s">
        <v>138</v>
      </c>
      <c r="D14" s="23"/>
    </row>
    <row r="15" ht="15.95" customHeight="1" spans="1:4">
      <c r="A15" s="160"/>
      <c r="B15" s="23"/>
      <c r="C15" s="158" t="s">
        <v>139</v>
      </c>
      <c r="D15" s="23">
        <v>1868616.46</v>
      </c>
    </row>
    <row r="16" ht="15.95" customHeight="1" spans="1:4">
      <c r="A16" s="160"/>
      <c r="B16" s="23"/>
      <c r="C16" s="158" t="s">
        <v>140</v>
      </c>
      <c r="D16" s="23">
        <v>613865.9</v>
      </c>
    </row>
    <row r="17" ht="15.95" customHeight="1" spans="1:4">
      <c r="A17" s="160"/>
      <c r="B17" s="23"/>
      <c r="C17" s="158" t="s">
        <v>141</v>
      </c>
      <c r="D17" s="23"/>
    </row>
    <row r="18" ht="15.95" customHeight="1" spans="1:4">
      <c r="A18" s="160"/>
      <c r="B18" s="23"/>
      <c r="C18" s="158" t="s">
        <v>142</v>
      </c>
      <c r="D18" s="23"/>
    </row>
    <row r="19" ht="15.95" customHeight="1" spans="1:4">
      <c r="A19" s="160"/>
      <c r="B19" s="23"/>
      <c r="C19" s="158" t="s">
        <v>143</v>
      </c>
      <c r="D19" s="23"/>
    </row>
    <row r="20" ht="15.95" customHeight="1" spans="1:4">
      <c r="A20" s="87"/>
      <c r="B20" s="23"/>
      <c r="C20" s="158" t="s">
        <v>144</v>
      </c>
      <c r="D20" s="23"/>
    </row>
    <row r="21" ht="15.95" customHeight="1" spans="1:4">
      <c r="A21" s="87"/>
      <c r="B21" s="23"/>
      <c r="C21" s="87" t="s">
        <v>145</v>
      </c>
      <c r="D21" s="23"/>
    </row>
    <row r="22" ht="15.95" customHeight="1" spans="1:4">
      <c r="A22" s="87"/>
      <c r="B22" s="23"/>
      <c r="C22" s="87" t="s">
        <v>146</v>
      </c>
      <c r="D22" s="23"/>
    </row>
    <row r="23" ht="15.95" customHeight="1" spans="1:4">
      <c r="A23" s="87"/>
      <c r="B23" s="23"/>
      <c r="C23" s="87" t="s">
        <v>147</v>
      </c>
      <c r="D23" s="23"/>
    </row>
    <row r="24" ht="15.95" customHeight="1" spans="1:4">
      <c r="A24" s="87"/>
      <c r="B24" s="23"/>
      <c r="C24" s="87" t="s">
        <v>148</v>
      </c>
      <c r="D24" s="23"/>
    </row>
    <row r="25" ht="15.95" customHeight="1" spans="1:4">
      <c r="A25" s="87"/>
      <c r="B25" s="23"/>
      <c r="C25" s="87" t="s">
        <v>149</v>
      </c>
      <c r="D25" s="23"/>
    </row>
    <row r="26" ht="15.95" customHeight="1" spans="1:4">
      <c r="A26" s="158"/>
      <c r="B26" s="23"/>
      <c r="C26" s="87" t="s">
        <v>150</v>
      </c>
      <c r="D26" s="23">
        <v>883505.04</v>
      </c>
    </row>
    <row r="27" ht="15.95" customHeight="1" spans="1:4">
      <c r="A27" s="87"/>
      <c r="B27" s="23"/>
      <c r="C27" s="87" t="s">
        <v>151</v>
      </c>
      <c r="D27" s="23"/>
    </row>
    <row r="28" ht="15.95" customHeight="1" spans="1:4">
      <c r="A28" s="87"/>
      <c r="B28" s="23"/>
      <c r="C28" s="159" t="s">
        <v>152</v>
      </c>
      <c r="D28" s="23"/>
    </row>
    <row r="29" ht="15.95" customHeight="1" spans="1:4">
      <c r="A29" s="87"/>
      <c r="B29" s="23"/>
      <c r="C29" s="87" t="s">
        <v>153</v>
      </c>
      <c r="D29" s="23"/>
    </row>
    <row r="30" ht="15.95" customHeight="1" spans="1:4">
      <c r="A30" s="158"/>
      <c r="B30" s="23"/>
      <c r="C30" s="87" t="s">
        <v>154</v>
      </c>
      <c r="D30" s="23"/>
    </row>
    <row r="31" ht="15.95" customHeight="1" spans="1:4">
      <c r="A31" s="158"/>
      <c r="B31" s="23"/>
      <c r="C31" s="87" t="s">
        <v>155</v>
      </c>
      <c r="D31" s="23"/>
    </row>
    <row r="32" ht="15.95" customHeight="1" spans="1:4">
      <c r="A32" s="158"/>
      <c r="B32" s="23"/>
      <c r="C32" s="159" t="s">
        <v>156</v>
      </c>
      <c r="D32" s="23"/>
    </row>
    <row r="33" ht="15.95" customHeight="1" spans="1:4">
      <c r="A33" s="158"/>
      <c r="B33" s="23"/>
      <c r="C33" s="159" t="s">
        <v>157</v>
      </c>
      <c r="D33" s="23"/>
    </row>
    <row r="34" ht="15.95" customHeight="1" spans="1:4">
      <c r="A34" s="158"/>
      <c r="B34" s="161"/>
      <c r="C34" s="87" t="s">
        <v>158</v>
      </c>
      <c r="D34" s="161"/>
    </row>
    <row r="35" ht="15.95" customHeight="1" spans="1:4">
      <c r="A35" s="158"/>
      <c r="B35" s="23"/>
      <c r="C35" s="87" t="s">
        <v>159</v>
      </c>
      <c r="D35" s="23"/>
    </row>
    <row r="36" ht="15.95" customHeight="1" spans="1:4">
      <c r="A36" s="162" t="s">
        <v>24</v>
      </c>
      <c r="B36" s="23">
        <v>15241709.24</v>
      </c>
      <c r="C36" s="162" t="s">
        <v>25</v>
      </c>
      <c r="D36" s="23">
        <v>15241709.24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 verticalCentered="1"/>
  <pageMargins left="0.161111111111111" right="0.161111111111111" top="0.60625" bottom="0.409027777777778" header="0.5" footer="0.5"/>
  <pageSetup paperSize="9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15.4285714285714" customWidth="1"/>
    <col min="2" max="2" width="36.4285714285714" customWidth="1"/>
    <col min="3" max="3" width="16.8571428571429" customWidth="1"/>
    <col min="4" max="4" width="16.5714285714286" customWidth="1"/>
    <col min="5" max="5" width="17.1428571428571" customWidth="1"/>
    <col min="6" max="6" width="16" customWidth="1"/>
    <col min="7" max="7" width="16.7142857142857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160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"单位名称："&amp;"芒市市场监督管理局"</f>
        <v>单位名称：芒市市场监督管理局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161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162</v>
      </c>
      <c r="F5" s="151" t="s">
        <v>163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11875721.84</v>
      </c>
      <c r="D7" s="153">
        <v>8875721.84</v>
      </c>
      <c r="E7" s="153">
        <v>7276342</v>
      </c>
      <c r="F7" s="153">
        <v>1599379.84</v>
      </c>
      <c r="G7" s="153">
        <v>3000000</v>
      </c>
    </row>
    <row r="8" ht="18.75" customHeight="1" outlineLevel="1" spans="1:7">
      <c r="A8" s="154" t="s">
        <v>76</v>
      </c>
      <c r="B8" s="154" t="s">
        <v>77</v>
      </c>
      <c r="C8" s="153">
        <v>11875721.84</v>
      </c>
      <c r="D8" s="153">
        <v>8875721.84</v>
      </c>
      <c r="E8" s="153">
        <v>7276342</v>
      </c>
      <c r="F8" s="153">
        <v>1599379.84</v>
      </c>
      <c r="G8" s="153">
        <v>3000000</v>
      </c>
    </row>
    <row r="9" ht="18.75" customHeight="1" outlineLevel="2" spans="1:7">
      <c r="A9" s="155" t="s">
        <v>78</v>
      </c>
      <c r="B9" s="155" t="s">
        <v>79</v>
      </c>
      <c r="C9" s="153">
        <v>7583760.76</v>
      </c>
      <c r="D9" s="153">
        <v>7583760.76</v>
      </c>
      <c r="E9" s="153">
        <v>6179949</v>
      </c>
      <c r="F9" s="153">
        <v>1403811.76</v>
      </c>
      <c r="G9" s="153"/>
    </row>
    <row r="10" ht="18.75" customHeight="1" outlineLevel="2" spans="1:7">
      <c r="A10" s="155" t="s">
        <v>80</v>
      </c>
      <c r="B10" s="155" t="s">
        <v>81</v>
      </c>
      <c r="C10" s="153">
        <v>3007680</v>
      </c>
      <c r="D10" s="153">
        <v>7680</v>
      </c>
      <c r="E10" s="153"/>
      <c r="F10" s="153">
        <v>7680</v>
      </c>
      <c r="G10" s="153">
        <v>3000000</v>
      </c>
    </row>
    <row r="11" ht="18.75" customHeight="1" outlineLevel="2" spans="1:7">
      <c r="A11" s="155" t="s">
        <v>82</v>
      </c>
      <c r="B11" s="155" t="s">
        <v>83</v>
      </c>
      <c r="C11" s="153">
        <v>1284281.08</v>
      </c>
      <c r="D11" s="153">
        <v>1284281.08</v>
      </c>
      <c r="E11" s="153">
        <v>1096393</v>
      </c>
      <c r="F11" s="153">
        <v>187888.08</v>
      </c>
      <c r="G11" s="153"/>
    </row>
    <row r="12" ht="18.75" customHeight="1" spans="1:7">
      <c r="A12" s="152" t="s">
        <v>84</v>
      </c>
      <c r="B12" s="152" t="s">
        <v>85</v>
      </c>
      <c r="C12" s="153">
        <v>1868616.46</v>
      </c>
      <c r="D12" s="153">
        <v>1868616.46</v>
      </c>
      <c r="E12" s="153">
        <v>1816416.46</v>
      </c>
      <c r="F12" s="153">
        <v>52200</v>
      </c>
      <c r="G12" s="153"/>
    </row>
    <row r="13" ht="18.75" customHeight="1" outlineLevel="1" spans="1:7">
      <c r="A13" s="154" t="s">
        <v>86</v>
      </c>
      <c r="B13" s="154" t="s">
        <v>87</v>
      </c>
      <c r="C13" s="153">
        <v>1556801.02</v>
      </c>
      <c r="D13" s="153">
        <v>1556801.02</v>
      </c>
      <c r="E13" s="153">
        <v>1504601.02</v>
      </c>
      <c r="F13" s="153">
        <v>52200</v>
      </c>
      <c r="G13" s="153"/>
    </row>
    <row r="14" ht="18.75" customHeight="1" outlineLevel="2" spans="1:7">
      <c r="A14" s="155" t="s">
        <v>88</v>
      </c>
      <c r="B14" s="155" t="s">
        <v>89</v>
      </c>
      <c r="C14" s="153">
        <v>52200</v>
      </c>
      <c r="D14" s="153">
        <v>52200</v>
      </c>
      <c r="E14" s="153"/>
      <c r="F14" s="153">
        <v>52200</v>
      </c>
      <c r="G14" s="153"/>
    </row>
    <row r="15" ht="18.75" customHeight="1" outlineLevel="2" spans="1:7">
      <c r="A15" s="155" t="s">
        <v>90</v>
      </c>
      <c r="B15" s="155" t="s">
        <v>91</v>
      </c>
      <c r="C15" s="153">
        <v>1207958.73</v>
      </c>
      <c r="D15" s="153">
        <v>1207958.73</v>
      </c>
      <c r="E15" s="153">
        <v>1207958.73</v>
      </c>
      <c r="F15" s="153"/>
      <c r="G15" s="153"/>
    </row>
    <row r="16" ht="18.75" customHeight="1" outlineLevel="2" spans="1:7">
      <c r="A16" s="155" t="s">
        <v>92</v>
      </c>
      <c r="B16" s="155" t="s">
        <v>93</v>
      </c>
      <c r="C16" s="153">
        <v>296642.29</v>
      </c>
      <c r="D16" s="153">
        <v>296642.29</v>
      </c>
      <c r="E16" s="153">
        <v>296642.29</v>
      </c>
      <c r="F16" s="153"/>
      <c r="G16" s="153"/>
    </row>
    <row r="17" ht="18.75" customHeight="1" outlineLevel="1" spans="1:7">
      <c r="A17" s="154" t="s">
        <v>98</v>
      </c>
      <c r="B17" s="154" t="s">
        <v>99</v>
      </c>
      <c r="C17" s="153">
        <v>9696</v>
      </c>
      <c r="D17" s="153">
        <v>9696</v>
      </c>
      <c r="E17" s="153">
        <v>9696</v>
      </c>
      <c r="F17" s="153"/>
      <c r="G17" s="153"/>
    </row>
    <row r="18" ht="18.75" customHeight="1" outlineLevel="2" spans="1:7">
      <c r="A18" s="155" t="s">
        <v>100</v>
      </c>
      <c r="B18" s="155" t="s">
        <v>101</v>
      </c>
      <c r="C18" s="153">
        <v>9696</v>
      </c>
      <c r="D18" s="153">
        <v>9696</v>
      </c>
      <c r="E18" s="153">
        <v>9696</v>
      </c>
      <c r="F18" s="153"/>
      <c r="G18" s="153"/>
    </row>
    <row r="19" ht="18.75" customHeight="1" outlineLevel="1" spans="1:7">
      <c r="A19" s="154" t="s">
        <v>102</v>
      </c>
      <c r="B19" s="154" t="s">
        <v>103</v>
      </c>
      <c r="C19" s="153">
        <v>302119.44</v>
      </c>
      <c r="D19" s="153">
        <v>302119.44</v>
      </c>
      <c r="E19" s="153">
        <v>302119.44</v>
      </c>
      <c r="F19" s="153"/>
      <c r="G19" s="153"/>
    </row>
    <row r="20" ht="18.75" customHeight="1" outlineLevel="2" spans="1:7">
      <c r="A20" s="155" t="s">
        <v>104</v>
      </c>
      <c r="B20" s="155" t="s">
        <v>103</v>
      </c>
      <c r="C20" s="153">
        <v>302119.44</v>
      </c>
      <c r="D20" s="153">
        <v>302119.44</v>
      </c>
      <c r="E20" s="153">
        <v>302119.44</v>
      </c>
      <c r="F20" s="153"/>
      <c r="G20" s="153"/>
    </row>
    <row r="21" ht="18.75" customHeight="1" spans="1:7">
      <c r="A21" s="152" t="s">
        <v>105</v>
      </c>
      <c r="B21" s="152" t="s">
        <v>106</v>
      </c>
      <c r="C21" s="153">
        <v>613865.9</v>
      </c>
      <c r="D21" s="153">
        <v>613865.9</v>
      </c>
      <c r="E21" s="153">
        <v>613865.9</v>
      </c>
      <c r="F21" s="153"/>
      <c r="G21" s="153"/>
    </row>
    <row r="22" ht="18.75" customHeight="1" outlineLevel="1" spans="1:7">
      <c r="A22" s="154" t="s">
        <v>107</v>
      </c>
      <c r="B22" s="154" t="s">
        <v>108</v>
      </c>
      <c r="C22" s="153">
        <v>613865.9</v>
      </c>
      <c r="D22" s="153">
        <v>613865.9</v>
      </c>
      <c r="E22" s="153">
        <v>613865.9</v>
      </c>
      <c r="F22" s="153"/>
      <c r="G22" s="153"/>
    </row>
    <row r="23" ht="18.75" customHeight="1" outlineLevel="2" spans="1:7">
      <c r="A23" s="155" t="s">
        <v>109</v>
      </c>
      <c r="B23" s="155" t="s">
        <v>110</v>
      </c>
      <c r="C23" s="153">
        <v>599140.82</v>
      </c>
      <c r="D23" s="153">
        <v>599140.82</v>
      </c>
      <c r="E23" s="153">
        <v>599140.82</v>
      </c>
      <c r="F23" s="153"/>
      <c r="G23" s="153"/>
    </row>
    <row r="24" ht="18.75" customHeight="1" outlineLevel="2" spans="1:7">
      <c r="A24" s="155" t="s">
        <v>113</v>
      </c>
      <c r="B24" s="155" t="s">
        <v>114</v>
      </c>
      <c r="C24" s="153">
        <v>14725.08</v>
      </c>
      <c r="D24" s="153">
        <v>14725.08</v>
      </c>
      <c r="E24" s="153">
        <v>14725.08</v>
      </c>
      <c r="F24" s="153"/>
      <c r="G24" s="153"/>
    </row>
    <row r="25" ht="18.75" customHeight="1" spans="1:7">
      <c r="A25" s="152" t="s">
        <v>115</v>
      </c>
      <c r="B25" s="152" t="s">
        <v>116</v>
      </c>
      <c r="C25" s="153">
        <v>883505.04</v>
      </c>
      <c r="D25" s="153">
        <v>883505.04</v>
      </c>
      <c r="E25" s="153">
        <v>883505.04</v>
      </c>
      <c r="F25" s="153"/>
      <c r="G25" s="153"/>
    </row>
    <row r="26" ht="18.75" customHeight="1" outlineLevel="1" spans="1:7">
      <c r="A26" s="154" t="s">
        <v>117</v>
      </c>
      <c r="B26" s="154" t="s">
        <v>118</v>
      </c>
      <c r="C26" s="153">
        <v>883505.04</v>
      </c>
      <c r="D26" s="153">
        <v>883505.04</v>
      </c>
      <c r="E26" s="153">
        <v>883505.04</v>
      </c>
      <c r="F26" s="153"/>
      <c r="G26" s="153"/>
    </row>
    <row r="27" ht="18.75" customHeight="1" outlineLevel="2" spans="1:7">
      <c r="A27" s="155" t="s">
        <v>119</v>
      </c>
      <c r="B27" s="155" t="s">
        <v>120</v>
      </c>
      <c r="C27" s="153">
        <v>883505.04</v>
      </c>
      <c r="D27" s="153">
        <v>883505.04</v>
      </c>
      <c r="E27" s="153">
        <v>883505.04</v>
      </c>
      <c r="F27" s="153"/>
      <c r="G27" s="153"/>
    </row>
    <row r="28" ht="18.75" customHeight="1" spans="1:7">
      <c r="A28" s="151" t="s">
        <v>30</v>
      </c>
      <c r="B28" s="151"/>
      <c r="C28" s="153">
        <v>15241709.24</v>
      </c>
      <c r="D28" s="153">
        <v>12241709.24</v>
      </c>
      <c r="E28" s="153">
        <v>10590129.4</v>
      </c>
      <c r="F28" s="153">
        <v>1651579.84</v>
      </c>
      <c r="G28" s="153">
        <v>3000000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rintOptions horizontalCentered="1" verticalCentered="1"/>
  <pageMargins left="0.161111111111111" right="0.161111111111111" top="0.60625" bottom="0.409027777777778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1428571428571" customWidth="1"/>
    <col min="2" max="2" width="18.2857142857143" customWidth="1"/>
    <col min="3" max="3" width="17.2857142857143" customWidth="1"/>
    <col min="4" max="4" width="21.5714285714286" customWidth="1"/>
    <col min="5" max="5" width="19.7142857142857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164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"单位名称："&amp;"芒市市场监督管理局"</f>
        <v>单位名称：芒市市场监督管理局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165</v>
      </c>
      <c r="B4" s="69" t="s">
        <v>166</v>
      </c>
      <c r="C4" s="12" t="s">
        <v>167</v>
      </c>
      <c r="D4" s="13"/>
      <c r="E4" s="14"/>
      <c r="F4" s="69" t="s">
        <v>168</v>
      </c>
    </row>
    <row r="5" ht="19.5" customHeight="1" spans="1:6">
      <c r="A5" s="18"/>
      <c r="B5" s="72"/>
      <c r="C5" s="34" t="s">
        <v>33</v>
      </c>
      <c r="D5" s="34" t="s">
        <v>169</v>
      </c>
      <c r="E5" s="34" t="s">
        <v>170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518250</v>
      </c>
      <c r="B7" s="147"/>
      <c r="C7" s="148">
        <v>508550</v>
      </c>
      <c r="D7" s="147">
        <v>300000</v>
      </c>
      <c r="E7" s="147">
        <v>208550</v>
      </c>
      <c r="F7" s="147">
        <v>9700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.39305555555556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4"/>
  <sheetViews>
    <sheetView showZeros="0" workbookViewId="0">
      <selection activeCell="A8" sqref="A8:IV54"/>
    </sheetView>
  </sheetViews>
  <sheetFormatPr defaultColWidth="10.2857142857143" defaultRowHeight="15" customHeight="1"/>
  <cols>
    <col min="1" max="1" width="16.5714285714286" customWidth="1"/>
    <col min="2" max="2" width="19.7142857142857" customWidth="1"/>
    <col min="3" max="3" width="28.8571428571429" customWidth="1"/>
    <col min="4" max="4" width="8.71428571428571" customWidth="1"/>
    <col min="5" max="5" width="29.2857142857143" customWidth="1"/>
    <col min="6" max="6" width="7.57142857142857" customWidth="1"/>
    <col min="7" max="7" width="27" customWidth="1"/>
    <col min="8" max="9" width="14.7142857142857" customWidth="1"/>
    <col min="10" max="11" width="6" customWidth="1"/>
    <col min="12" max="12" width="13.7142857142857" customWidth="1"/>
    <col min="13" max="13" width="3.71428571428571" customWidth="1"/>
    <col min="14" max="14" width="5" customWidth="1"/>
    <col min="15" max="15" width="5.71428571428571" customWidth="1"/>
    <col min="16" max="17" width="6.57142857142857" customWidth="1"/>
    <col min="18" max="18" width="4.28571428571429" customWidth="1"/>
    <col min="19" max="23" width="4.71428571428571" customWidth="1"/>
  </cols>
  <sheetData>
    <row r="1" ht="15.9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171</v>
      </c>
      <c r="U1" s="139"/>
      <c r="V1" s="139"/>
      <c r="W1" s="139"/>
    </row>
    <row r="2" ht="24.95" customHeight="1" spans="1:23">
      <c r="A2" s="136" t="s">
        <v>172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4.1" customHeight="1" spans="1:23">
      <c r="A3" s="135" t="str">
        <f>"单位名称："&amp;"芒市市场监督管理局"</f>
        <v>单位名称：芒市市场监督管理局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173</v>
      </c>
      <c r="B4" s="137" t="s">
        <v>174</v>
      </c>
      <c r="C4" s="137" t="s">
        <v>175</v>
      </c>
      <c r="D4" s="137" t="s">
        <v>176</v>
      </c>
      <c r="E4" s="137" t="s">
        <v>177</v>
      </c>
      <c r="F4" s="137" t="s">
        <v>178</v>
      </c>
      <c r="G4" s="137" t="s">
        <v>179</v>
      </c>
      <c r="H4" s="137" t="s">
        <v>180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5" customHeight="1" spans="1:23">
      <c r="A5" s="137"/>
      <c r="B5" s="137"/>
      <c r="C5" s="137"/>
      <c r="D5" s="137"/>
      <c r="E5" s="137"/>
      <c r="F5" s="137"/>
      <c r="G5" s="137"/>
      <c r="H5" s="137" t="s">
        <v>181</v>
      </c>
      <c r="I5" s="137" t="s">
        <v>34</v>
      </c>
      <c r="J5" s="137" t="s">
        <v>182</v>
      </c>
      <c r="K5" s="137" t="s">
        <v>183</v>
      </c>
      <c r="L5" s="137" t="s">
        <v>184</v>
      </c>
      <c r="M5" s="137" t="s">
        <v>185</v>
      </c>
      <c r="N5" s="137" t="s">
        <v>186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187</v>
      </c>
      <c r="J6" s="137" t="s">
        <v>182</v>
      </c>
      <c r="K6" s="137" t="s">
        <v>183</v>
      </c>
      <c r="L6" s="137" t="s">
        <v>184</v>
      </c>
      <c r="M6" s="137" t="s">
        <v>185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32.1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5.9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188</v>
      </c>
      <c r="Q8" s="137" t="s">
        <v>189</v>
      </c>
      <c r="R8" s="137" t="s">
        <v>190</v>
      </c>
      <c r="S8" s="137" t="s">
        <v>191</v>
      </c>
      <c r="T8" s="137" t="s">
        <v>192</v>
      </c>
      <c r="U8" s="137" t="s">
        <v>193</v>
      </c>
      <c r="V8" s="137" t="s">
        <v>194</v>
      </c>
      <c r="W8" s="137" t="s">
        <v>195</v>
      </c>
    </row>
    <row r="9" ht="15.9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12241709.24</v>
      </c>
      <c r="I9" s="134">
        <v>12241709.24</v>
      </c>
      <c r="J9" s="134"/>
      <c r="K9" s="134"/>
      <c r="L9" s="134">
        <v>12241709.24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15.95" customHeight="1" outlineLevel="1" spans="1:23">
      <c r="A10" s="132" t="s">
        <v>46</v>
      </c>
      <c r="B10" s="132" t="s">
        <v>196</v>
      </c>
      <c r="C10" s="132" t="s">
        <v>197</v>
      </c>
      <c r="D10" s="132" t="s">
        <v>78</v>
      </c>
      <c r="E10" s="132" t="s">
        <v>79</v>
      </c>
      <c r="F10" s="132" t="s">
        <v>198</v>
      </c>
      <c r="G10" s="132" t="s">
        <v>199</v>
      </c>
      <c r="H10" s="134">
        <v>2574732</v>
      </c>
      <c r="I10" s="134">
        <v>2574732</v>
      </c>
      <c r="J10" s="134"/>
      <c r="K10" s="134"/>
      <c r="L10" s="134">
        <v>2574732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15.95" customHeight="1" outlineLevel="1" spans="1:23">
      <c r="A11" s="132" t="s">
        <v>46</v>
      </c>
      <c r="B11" s="132" t="s">
        <v>200</v>
      </c>
      <c r="C11" s="132" t="s">
        <v>201</v>
      </c>
      <c r="D11" s="132" t="s">
        <v>82</v>
      </c>
      <c r="E11" s="132" t="s">
        <v>83</v>
      </c>
      <c r="F11" s="132" t="s">
        <v>198</v>
      </c>
      <c r="G11" s="132" t="s">
        <v>199</v>
      </c>
      <c r="H11" s="134">
        <v>431868</v>
      </c>
      <c r="I11" s="134">
        <v>431868</v>
      </c>
      <c r="J11" s="134"/>
      <c r="K11" s="134"/>
      <c r="L11" s="134">
        <v>431868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15.95" customHeight="1" outlineLevel="1" spans="1:23">
      <c r="A12" s="132" t="s">
        <v>46</v>
      </c>
      <c r="B12" s="132" t="s">
        <v>196</v>
      </c>
      <c r="C12" s="132" t="s">
        <v>197</v>
      </c>
      <c r="D12" s="132" t="s">
        <v>78</v>
      </c>
      <c r="E12" s="132" t="s">
        <v>79</v>
      </c>
      <c r="F12" s="132" t="s">
        <v>202</v>
      </c>
      <c r="G12" s="132" t="s">
        <v>203</v>
      </c>
      <c r="H12" s="134">
        <v>2995056</v>
      </c>
      <c r="I12" s="134">
        <v>2995056</v>
      </c>
      <c r="J12" s="134"/>
      <c r="K12" s="134"/>
      <c r="L12" s="134">
        <v>2995056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15.95" customHeight="1" outlineLevel="1" spans="1:23">
      <c r="A13" s="132" t="s">
        <v>46</v>
      </c>
      <c r="B13" s="132" t="s">
        <v>200</v>
      </c>
      <c r="C13" s="132" t="s">
        <v>201</v>
      </c>
      <c r="D13" s="132" t="s">
        <v>82</v>
      </c>
      <c r="E13" s="132" t="s">
        <v>83</v>
      </c>
      <c r="F13" s="132" t="s">
        <v>202</v>
      </c>
      <c r="G13" s="132" t="s">
        <v>203</v>
      </c>
      <c r="H13" s="134">
        <v>54060</v>
      </c>
      <c r="I13" s="134">
        <v>54060</v>
      </c>
      <c r="J13" s="134"/>
      <c r="K13" s="134"/>
      <c r="L13" s="134">
        <v>54060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15.95" customHeight="1" outlineLevel="1" spans="1:23">
      <c r="A14" s="132" t="s">
        <v>46</v>
      </c>
      <c r="B14" s="132" t="s">
        <v>196</v>
      </c>
      <c r="C14" s="132" t="s">
        <v>197</v>
      </c>
      <c r="D14" s="132" t="s">
        <v>78</v>
      </c>
      <c r="E14" s="132" t="s">
        <v>79</v>
      </c>
      <c r="F14" s="132" t="s">
        <v>204</v>
      </c>
      <c r="G14" s="132" t="s">
        <v>205</v>
      </c>
      <c r="H14" s="134">
        <v>214561</v>
      </c>
      <c r="I14" s="134">
        <v>214561</v>
      </c>
      <c r="J14" s="134"/>
      <c r="K14" s="134"/>
      <c r="L14" s="134">
        <v>214561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15.95" customHeight="1" outlineLevel="1" spans="1:23">
      <c r="A15" s="132" t="s">
        <v>46</v>
      </c>
      <c r="B15" s="132" t="s">
        <v>200</v>
      </c>
      <c r="C15" s="132" t="s">
        <v>201</v>
      </c>
      <c r="D15" s="132" t="s">
        <v>82</v>
      </c>
      <c r="E15" s="132" t="s">
        <v>83</v>
      </c>
      <c r="F15" s="132" t="s">
        <v>206</v>
      </c>
      <c r="G15" s="132" t="s">
        <v>207</v>
      </c>
      <c r="H15" s="134">
        <v>35989</v>
      </c>
      <c r="I15" s="134">
        <v>35989</v>
      </c>
      <c r="J15" s="134"/>
      <c r="K15" s="134"/>
      <c r="L15" s="134">
        <v>35989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15.95" customHeight="1" outlineLevel="1" spans="1:23">
      <c r="A16" s="132" t="s">
        <v>46</v>
      </c>
      <c r="B16" s="132" t="s">
        <v>200</v>
      </c>
      <c r="C16" s="132" t="s">
        <v>201</v>
      </c>
      <c r="D16" s="132" t="s">
        <v>82</v>
      </c>
      <c r="E16" s="132" t="s">
        <v>83</v>
      </c>
      <c r="F16" s="132" t="s">
        <v>206</v>
      </c>
      <c r="G16" s="132" t="s">
        <v>207</v>
      </c>
      <c r="H16" s="134">
        <v>156336</v>
      </c>
      <c r="I16" s="134">
        <v>156336</v>
      </c>
      <c r="J16" s="134"/>
      <c r="K16" s="134"/>
      <c r="L16" s="134">
        <v>156336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15.95" customHeight="1" outlineLevel="1" spans="1:23">
      <c r="A17" s="132" t="s">
        <v>46</v>
      </c>
      <c r="B17" s="132" t="s">
        <v>200</v>
      </c>
      <c r="C17" s="132" t="s">
        <v>201</v>
      </c>
      <c r="D17" s="132" t="s">
        <v>82</v>
      </c>
      <c r="E17" s="132" t="s">
        <v>83</v>
      </c>
      <c r="F17" s="132" t="s">
        <v>206</v>
      </c>
      <c r="G17" s="132" t="s">
        <v>207</v>
      </c>
      <c r="H17" s="134">
        <v>147780</v>
      </c>
      <c r="I17" s="134">
        <v>147780</v>
      </c>
      <c r="J17" s="134"/>
      <c r="K17" s="134"/>
      <c r="L17" s="134">
        <v>147780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15.95" customHeight="1" outlineLevel="1" spans="1:23">
      <c r="A18" s="132" t="s">
        <v>46</v>
      </c>
      <c r="B18" s="132" t="s">
        <v>200</v>
      </c>
      <c r="C18" s="132" t="s">
        <v>201</v>
      </c>
      <c r="D18" s="132" t="s">
        <v>82</v>
      </c>
      <c r="E18" s="132" t="s">
        <v>83</v>
      </c>
      <c r="F18" s="132" t="s">
        <v>206</v>
      </c>
      <c r="G18" s="132" t="s">
        <v>207</v>
      </c>
      <c r="H18" s="134">
        <v>264360</v>
      </c>
      <c r="I18" s="134">
        <v>264360</v>
      </c>
      <c r="J18" s="134"/>
      <c r="K18" s="134"/>
      <c r="L18" s="134">
        <v>264360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15.95" customHeight="1" outlineLevel="1" spans="1:23">
      <c r="A19" s="132" t="s">
        <v>46</v>
      </c>
      <c r="B19" s="132" t="s">
        <v>208</v>
      </c>
      <c r="C19" s="132" t="s">
        <v>209</v>
      </c>
      <c r="D19" s="132" t="s">
        <v>90</v>
      </c>
      <c r="E19" s="132" t="s">
        <v>91</v>
      </c>
      <c r="F19" s="132" t="s">
        <v>210</v>
      </c>
      <c r="G19" s="132" t="s">
        <v>211</v>
      </c>
      <c r="H19" s="134">
        <v>1207958.73</v>
      </c>
      <c r="I19" s="134">
        <v>1207958.73</v>
      </c>
      <c r="J19" s="134"/>
      <c r="K19" s="134"/>
      <c r="L19" s="134">
        <v>1207958.73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15.95" customHeight="1" outlineLevel="1" spans="1:23">
      <c r="A20" s="132" t="s">
        <v>46</v>
      </c>
      <c r="B20" s="132" t="s">
        <v>208</v>
      </c>
      <c r="C20" s="132" t="s">
        <v>209</v>
      </c>
      <c r="D20" s="132" t="s">
        <v>92</v>
      </c>
      <c r="E20" s="132" t="s">
        <v>93</v>
      </c>
      <c r="F20" s="132" t="s">
        <v>212</v>
      </c>
      <c r="G20" s="132" t="s">
        <v>213</v>
      </c>
      <c r="H20" s="134">
        <v>296642.29</v>
      </c>
      <c r="I20" s="134">
        <v>296642.29</v>
      </c>
      <c r="J20" s="134"/>
      <c r="K20" s="134"/>
      <c r="L20" s="134">
        <v>296642.29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15.95" customHeight="1" outlineLevel="1" spans="1:23">
      <c r="A21" s="132" t="s">
        <v>46</v>
      </c>
      <c r="B21" s="132" t="s">
        <v>208</v>
      </c>
      <c r="C21" s="132" t="s">
        <v>209</v>
      </c>
      <c r="D21" s="132" t="s">
        <v>92</v>
      </c>
      <c r="E21" s="132" t="s">
        <v>93</v>
      </c>
      <c r="F21" s="132" t="s">
        <v>212</v>
      </c>
      <c r="G21" s="132" t="s">
        <v>213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15.95" customHeight="1" outlineLevel="1" spans="1:23">
      <c r="A22" s="132" t="s">
        <v>46</v>
      </c>
      <c r="B22" s="132" t="s">
        <v>208</v>
      </c>
      <c r="C22" s="132" t="s">
        <v>209</v>
      </c>
      <c r="D22" s="132" t="s">
        <v>109</v>
      </c>
      <c r="E22" s="132" t="s">
        <v>110</v>
      </c>
      <c r="F22" s="132" t="s">
        <v>214</v>
      </c>
      <c r="G22" s="132" t="s">
        <v>215</v>
      </c>
      <c r="H22" s="134">
        <v>599140.82</v>
      </c>
      <c r="I22" s="134">
        <v>599140.82</v>
      </c>
      <c r="J22" s="134"/>
      <c r="K22" s="134"/>
      <c r="L22" s="134">
        <v>599140.82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15.95" customHeight="1" outlineLevel="1" spans="1:23">
      <c r="A23" s="132" t="s">
        <v>46</v>
      </c>
      <c r="B23" s="132" t="s">
        <v>208</v>
      </c>
      <c r="C23" s="132" t="s">
        <v>209</v>
      </c>
      <c r="D23" s="132" t="s">
        <v>111</v>
      </c>
      <c r="E23" s="132" t="s">
        <v>112</v>
      </c>
      <c r="F23" s="132" t="s">
        <v>214</v>
      </c>
      <c r="G23" s="132" t="s">
        <v>215</v>
      </c>
      <c r="H23" s="134"/>
      <c r="I23" s="134"/>
      <c r="J23" s="134"/>
      <c r="K23" s="134"/>
      <c r="L23" s="134"/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15.95" customHeight="1" outlineLevel="1" spans="1:23">
      <c r="A24" s="132" t="s">
        <v>46</v>
      </c>
      <c r="B24" s="132" t="s">
        <v>208</v>
      </c>
      <c r="C24" s="132" t="s">
        <v>209</v>
      </c>
      <c r="D24" s="132" t="s">
        <v>104</v>
      </c>
      <c r="E24" s="132" t="s">
        <v>103</v>
      </c>
      <c r="F24" s="132" t="s">
        <v>216</v>
      </c>
      <c r="G24" s="132" t="s">
        <v>217</v>
      </c>
      <c r="H24" s="134">
        <v>4368.84</v>
      </c>
      <c r="I24" s="134">
        <v>4368.84</v>
      </c>
      <c r="J24" s="134"/>
      <c r="K24" s="134"/>
      <c r="L24" s="134">
        <v>4368.84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15.95" customHeight="1" outlineLevel="1" spans="1:23">
      <c r="A25" s="132" t="s">
        <v>46</v>
      </c>
      <c r="B25" s="132" t="s">
        <v>208</v>
      </c>
      <c r="C25" s="132" t="s">
        <v>209</v>
      </c>
      <c r="D25" s="132" t="s">
        <v>113</v>
      </c>
      <c r="E25" s="132" t="s">
        <v>114</v>
      </c>
      <c r="F25" s="132" t="s">
        <v>216</v>
      </c>
      <c r="G25" s="132" t="s">
        <v>217</v>
      </c>
      <c r="H25" s="134"/>
      <c r="I25" s="134"/>
      <c r="J25" s="134"/>
      <c r="K25" s="134"/>
      <c r="L25" s="134"/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15.95" customHeight="1" outlineLevel="1" spans="1:23">
      <c r="A26" s="132" t="s">
        <v>46</v>
      </c>
      <c r="B26" s="132" t="s">
        <v>208</v>
      </c>
      <c r="C26" s="132" t="s">
        <v>209</v>
      </c>
      <c r="D26" s="132" t="s">
        <v>113</v>
      </c>
      <c r="E26" s="132" t="s">
        <v>114</v>
      </c>
      <c r="F26" s="132" t="s">
        <v>216</v>
      </c>
      <c r="G26" s="132" t="s">
        <v>217</v>
      </c>
      <c r="H26" s="134">
        <v>14725.08</v>
      </c>
      <c r="I26" s="134">
        <v>14725.08</v>
      </c>
      <c r="J26" s="134"/>
      <c r="K26" s="134"/>
      <c r="L26" s="134">
        <v>14725.08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15.95" customHeight="1" outlineLevel="1" spans="1:23">
      <c r="A27" s="132" t="s">
        <v>46</v>
      </c>
      <c r="B27" s="132" t="s">
        <v>208</v>
      </c>
      <c r="C27" s="132" t="s">
        <v>209</v>
      </c>
      <c r="D27" s="132" t="s">
        <v>113</v>
      </c>
      <c r="E27" s="132" t="s">
        <v>114</v>
      </c>
      <c r="F27" s="132" t="s">
        <v>216</v>
      </c>
      <c r="G27" s="132" t="s">
        <v>217</v>
      </c>
      <c r="H27" s="134"/>
      <c r="I27" s="134"/>
      <c r="J27" s="134"/>
      <c r="K27" s="134"/>
      <c r="L27" s="134"/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15.95" customHeight="1" outlineLevel="1" spans="1:23">
      <c r="A28" s="132" t="s">
        <v>46</v>
      </c>
      <c r="B28" s="132" t="s">
        <v>218</v>
      </c>
      <c r="C28" s="132" t="s">
        <v>120</v>
      </c>
      <c r="D28" s="132" t="s">
        <v>119</v>
      </c>
      <c r="E28" s="132" t="s">
        <v>120</v>
      </c>
      <c r="F28" s="132" t="s">
        <v>219</v>
      </c>
      <c r="G28" s="132" t="s">
        <v>120</v>
      </c>
      <c r="H28" s="134">
        <v>883505.04</v>
      </c>
      <c r="I28" s="134">
        <v>883505.04</v>
      </c>
      <c r="J28" s="134"/>
      <c r="K28" s="134"/>
      <c r="L28" s="134">
        <v>883505.04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15.95" customHeight="1" outlineLevel="1" spans="1:23">
      <c r="A29" s="132" t="s">
        <v>46</v>
      </c>
      <c r="B29" s="132" t="s">
        <v>220</v>
      </c>
      <c r="C29" s="132" t="s">
        <v>221</v>
      </c>
      <c r="D29" s="132" t="s">
        <v>104</v>
      </c>
      <c r="E29" s="132" t="s">
        <v>103</v>
      </c>
      <c r="F29" s="132" t="s">
        <v>216</v>
      </c>
      <c r="G29" s="132" t="s">
        <v>217</v>
      </c>
      <c r="H29" s="134">
        <v>297750.6</v>
      </c>
      <c r="I29" s="134">
        <v>297750.6</v>
      </c>
      <c r="J29" s="134"/>
      <c r="K29" s="134"/>
      <c r="L29" s="134">
        <v>297750.6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15.95" customHeight="1" outlineLevel="1" spans="1:23">
      <c r="A30" s="132" t="s">
        <v>46</v>
      </c>
      <c r="B30" s="132" t="s">
        <v>222</v>
      </c>
      <c r="C30" s="132" t="s">
        <v>223</v>
      </c>
      <c r="D30" s="132" t="s">
        <v>78</v>
      </c>
      <c r="E30" s="132" t="s">
        <v>79</v>
      </c>
      <c r="F30" s="132" t="s">
        <v>224</v>
      </c>
      <c r="G30" s="132" t="s">
        <v>225</v>
      </c>
      <c r="H30" s="134">
        <v>251600</v>
      </c>
      <c r="I30" s="134">
        <v>251600</v>
      </c>
      <c r="J30" s="134"/>
      <c r="K30" s="134"/>
      <c r="L30" s="134">
        <v>251600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15.95" customHeight="1" outlineLevel="1" spans="1:23">
      <c r="A31" s="132" t="s">
        <v>46</v>
      </c>
      <c r="B31" s="132" t="s">
        <v>222</v>
      </c>
      <c r="C31" s="132" t="s">
        <v>223</v>
      </c>
      <c r="D31" s="132" t="s">
        <v>78</v>
      </c>
      <c r="E31" s="132" t="s">
        <v>79</v>
      </c>
      <c r="F31" s="132" t="s">
        <v>226</v>
      </c>
      <c r="G31" s="132" t="s">
        <v>227</v>
      </c>
      <c r="H31" s="134">
        <v>55000</v>
      </c>
      <c r="I31" s="134">
        <v>55000</v>
      </c>
      <c r="J31" s="134"/>
      <c r="K31" s="134"/>
      <c r="L31" s="134">
        <v>55000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15.95" customHeight="1" outlineLevel="1" spans="1:23">
      <c r="A32" s="132" t="s">
        <v>46</v>
      </c>
      <c r="B32" s="132" t="s">
        <v>222</v>
      </c>
      <c r="C32" s="132" t="s">
        <v>223</v>
      </c>
      <c r="D32" s="132" t="s">
        <v>78</v>
      </c>
      <c r="E32" s="132" t="s">
        <v>79</v>
      </c>
      <c r="F32" s="132" t="s">
        <v>228</v>
      </c>
      <c r="G32" s="132" t="s">
        <v>229</v>
      </c>
      <c r="H32" s="134">
        <v>8000</v>
      </c>
      <c r="I32" s="134">
        <v>8000</v>
      </c>
      <c r="J32" s="134"/>
      <c r="K32" s="134"/>
      <c r="L32" s="134">
        <v>8000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15.95" customHeight="1" outlineLevel="1" spans="1:23">
      <c r="A33" s="132" t="s">
        <v>46</v>
      </c>
      <c r="B33" s="132" t="s">
        <v>222</v>
      </c>
      <c r="C33" s="132" t="s">
        <v>223</v>
      </c>
      <c r="D33" s="132" t="s">
        <v>78</v>
      </c>
      <c r="E33" s="132" t="s">
        <v>79</v>
      </c>
      <c r="F33" s="132" t="s">
        <v>230</v>
      </c>
      <c r="G33" s="132" t="s">
        <v>231</v>
      </c>
      <c r="H33" s="134">
        <v>40000</v>
      </c>
      <c r="I33" s="134">
        <v>40000</v>
      </c>
      <c r="J33" s="134"/>
      <c r="K33" s="134"/>
      <c r="L33" s="134">
        <v>40000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15.95" customHeight="1" outlineLevel="1" spans="1:23">
      <c r="A34" s="132" t="s">
        <v>46</v>
      </c>
      <c r="B34" s="132" t="s">
        <v>222</v>
      </c>
      <c r="C34" s="132" t="s">
        <v>223</v>
      </c>
      <c r="D34" s="132" t="s">
        <v>78</v>
      </c>
      <c r="E34" s="132" t="s">
        <v>79</v>
      </c>
      <c r="F34" s="132" t="s">
        <v>232</v>
      </c>
      <c r="G34" s="132" t="s">
        <v>233</v>
      </c>
      <c r="H34" s="134">
        <v>2000</v>
      </c>
      <c r="I34" s="134">
        <v>2000</v>
      </c>
      <c r="J34" s="134"/>
      <c r="K34" s="134"/>
      <c r="L34" s="134">
        <v>2000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15.95" customHeight="1" outlineLevel="1" spans="1:23">
      <c r="A35" s="132" t="s">
        <v>46</v>
      </c>
      <c r="B35" s="132" t="s">
        <v>222</v>
      </c>
      <c r="C35" s="132" t="s">
        <v>223</v>
      </c>
      <c r="D35" s="132" t="s">
        <v>78</v>
      </c>
      <c r="E35" s="132" t="s">
        <v>79</v>
      </c>
      <c r="F35" s="132" t="s">
        <v>234</v>
      </c>
      <c r="G35" s="132" t="s">
        <v>235</v>
      </c>
      <c r="H35" s="134">
        <v>3000</v>
      </c>
      <c r="I35" s="134">
        <v>3000</v>
      </c>
      <c r="J35" s="134"/>
      <c r="K35" s="134"/>
      <c r="L35" s="134">
        <v>3000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15.95" customHeight="1" outlineLevel="1" spans="1:23">
      <c r="A36" s="132" t="s">
        <v>46</v>
      </c>
      <c r="B36" s="132" t="s">
        <v>222</v>
      </c>
      <c r="C36" s="132" t="s">
        <v>223</v>
      </c>
      <c r="D36" s="132" t="s">
        <v>78</v>
      </c>
      <c r="E36" s="132" t="s">
        <v>79</v>
      </c>
      <c r="F36" s="132" t="s">
        <v>236</v>
      </c>
      <c r="G36" s="132" t="s">
        <v>237</v>
      </c>
      <c r="H36" s="134">
        <v>3000</v>
      </c>
      <c r="I36" s="134">
        <v>3000</v>
      </c>
      <c r="J36" s="134"/>
      <c r="K36" s="134"/>
      <c r="L36" s="134">
        <v>3000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15.95" customHeight="1" outlineLevel="1" spans="1:23">
      <c r="A37" s="132" t="s">
        <v>46</v>
      </c>
      <c r="B37" s="132" t="s">
        <v>238</v>
      </c>
      <c r="C37" s="132" t="s">
        <v>239</v>
      </c>
      <c r="D37" s="132" t="s">
        <v>78</v>
      </c>
      <c r="E37" s="132" t="s">
        <v>79</v>
      </c>
      <c r="F37" s="132" t="s">
        <v>240</v>
      </c>
      <c r="G37" s="132" t="s">
        <v>168</v>
      </c>
      <c r="H37" s="134">
        <v>9700</v>
      </c>
      <c r="I37" s="134">
        <v>9700</v>
      </c>
      <c r="J37" s="134"/>
      <c r="K37" s="134"/>
      <c r="L37" s="134">
        <v>9700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15.95" customHeight="1" outlineLevel="1" spans="1:23">
      <c r="A38" s="132" t="s">
        <v>46</v>
      </c>
      <c r="B38" s="132" t="s">
        <v>241</v>
      </c>
      <c r="C38" s="132" t="s">
        <v>242</v>
      </c>
      <c r="D38" s="132" t="s">
        <v>78</v>
      </c>
      <c r="E38" s="132" t="s">
        <v>79</v>
      </c>
      <c r="F38" s="132" t="s">
        <v>243</v>
      </c>
      <c r="G38" s="132" t="s">
        <v>244</v>
      </c>
      <c r="H38" s="134">
        <v>208550</v>
      </c>
      <c r="I38" s="134">
        <v>208550</v>
      </c>
      <c r="J38" s="134"/>
      <c r="K38" s="134"/>
      <c r="L38" s="134">
        <v>208550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15.95" customHeight="1" outlineLevel="1" spans="1:23">
      <c r="A39" s="132" t="s">
        <v>46</v>
      </c>
      <c r="B39" s="132" t="s">
        <v>222</v>
      </c>
      <c r="C39" s="132" t="s">
        <v>223</v>
      </c>
      <c r="D39" s="132" t="s">
        <v>78</v>
      </c>
      <c r="E39" s="132" t="s">
        <v>79</v>
      </c>
      <c r="F39" s="132" t="s">
        <v>245</v>
      </c>
      <c r="G39" s="132" t="s">
        <v>246</v>
      </c>
      <c r="H39" s="134">
        <v>68555</v>
      </c>
      <c r="I39" s="134">
        <v>68555</v>
      </c>
      <c r="J39" s="134"/>
      <c r="K39" s="134"/>
      <c r="L39" s="134">
        <v>68555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15.95" customHeight="1" outlineLevel="1" spans="1:23">
      <c r="A40" s="132" t="s">
        <v>46</v>
      </c>
      <c r="B40" s="132" t="s">
        <v>247</v>
      </c>
      <c r="C40" s="132" t="s">
        <v>248</v>
      </c>
      <c r="D40" s="132" t="s">
        <v>78</v>
      </c>
      <c r="E40" s="132" t="s">
        <v>79</v>
      </c>
      <c r="F40" s="132" t="s">
        <v>249</v>
      </c>
      <c r="G40" s="132" t="s">
        <v>250</v>
      </c>
      <c r="H40" s="134">
        <v>50000</v>
      </c>
      <c r="I40" s="134">
        <v>50000</v>
      </c>
      <c r="J40" s="134"/>
      <c r="K40" s="134"/>
      <c r="L40" s="134">
        <v>50000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15.95" customHeight="1" outlineLevel="1" spans="1:23">
      <c r="A41" s="132" t="s">
        <v>46</v>
      </c>
      <c r="B41" s="132" t="s">
        <v>222</v>
      </c>
      <c r="C41" s="132" t="s">
        <v>223</v>
      </c>
      <c r="D41" s="132" t="s">
        <v>78</v>
      </c>
      <c r="E41" s="132" t="s">
        <v>79</v>
      </c>
      <c r="F41" s="132" t="s">
        <v>224</v>
      </c>
      <c r="G41" s="132" t="s">
        <v>225</v>
      </c>
      <c r="H41" s="134">
        <v>77895</v>
      </c>
      <c r="I41" s="134">
        <v>77895</v>
      </c>
      <c r="J41" s="134"/>
      <c r="K41" s="134"/>
      <c r="L41" s="134">
        <v>77895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15.95" customHeight="1" outlineLevel="1" spans="1:23">
      <c r="A42" s="132" t="s">
        <v>46</v>
      </c>
      <c r="B42" s="132" t="s">
        <v>222</v>
      </c>
      <c r="C42" s="132" t="s">
        <v>223</v>
      </c>
      <c r="D42" s="132" t="s">
        <v>78</v>
      </c>
      <c r="E42" s="132" t="s">
        <v>79</v>
      </c>
      <c r="F42" s="132" t="s">
        <v>251</v>
      </c>
      <c r="G42" s="132" t="s">
        <v>252</v>
      </c>
      <c r="H42" s="134">
        <v>57900</v>
      </c>
      <c r="I42" s="134">
        <v>57900</v>
      </c>
      <c r="J42" s="134"/>
      <c r="K42" s="134"/>
      <c r="L42" s="134">
        <v>57900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15.95" customHeight="1" outlineLevel="1" spans="1:23">
      <c r="A43" s="132" t="s">
        <v>46</v>
      </c>
      <c r="B43" s="132" t="s">
        <v>222</v>
      </c>
      <c r="C43" s="132" t="s">
        <v>223</v>
      </c>
      <c r="D43" s="132" t="s">
        <v>82</v>
      </c>
      <c r="E43" s="132" t="s">
        <v>83</v>
      </c>
      <c r="F43" s="132" t="s">
        <v>224</v>
      </c>
      <c r="G43" s="132" t="s">
        <v>225</v>
      </c>
      <c r="H43" s="134">
        <v>166800</v>
      </c>
      <c r="I43" s="134">
        <v>166800</v>
      </c>
      <c r="J43" s="134"/>
      <c r="K43" s="134"/>
      <c r="L43" s="134">
        <v>166800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15.95" customHeight="1" outlineLevel="1" spans="1:23">
      <c r="A44" s="132" t="s">
        <v>46</v>
      </c>
      <c r="B44" s="132" t="s">
        <v>247</v>
      </c>
      <c r="C44" s="132" t="s">
        <v>248</v>
      </c>
      <c r="D44" s="132" t="s">
        <v>82</v>
      </c>
      <c r="E44" s="132" t="s">
        <v>83</v>
      </c>
      <c r="F44" s="132" t="s">
        <v>253</v>
      </c>
      <c r="G44" s="132" t="s">
        <v>254</v>
      </c>
      <c r="H44" s="134">
        <v>6000</v>
      </c>
      <c r="I44" s="134">
        <v>6000</v>
      </c>
      <c r="J44" s="134"/>
      <c r="K44" s="134"/>
      <c r="L44" s="134">
        <v>6000</v>
      </c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15.95" customHeight="1" outlineLevel="1" spans="1:23">
      <c r="A45" s="132" t="s">
        <v>46</v>
      </c>
      <c r="B45" s="132" t="s">
        <v>255</v>
      </c>
      <c r="C45" s="132" t="s">
        <v>256</v>
      </c>
      <c r="D45" s="132" t="s">
        <v>88</v>
      </c>
      <c r="E45" s="132" t="s">
        <v>89</v>
      </c>
      <c r="F45" s="132" t="s">
        <v>224</v>
      </c>
      <c r="G45" s="132" t="s">
        <v>225</v>
      </c>
      <c r="H45" s="134">
        <v>52200</v>
      </c>
      <c r="I45" s="134">
        <v>52200</v>
      </c>
      <c r="J45" s="134"/>
      <c r="K45" s="134"/>
      <c r="L45" s="134">
        <v>52200</v>
      </c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15.95" customHeight="1" outlineLevel="1" spans="1:23">
      <c r="A46" s="132" t="s">
        <v>46</v>
      </c>
      <c r="B46" s="132" t="s">
        <v>257</v>
      </c>
      <c r="C46" s="132" t="s">
        <v>258</v>
      </c>
      <c r="D46" s="132" t="s">
        <v>78</v>
      </c>
      <c r="E46" s="132" t="s">
        <v>79</v>
      </c>
      <c r="F46" s="132" t="s">
        <v>259</v>
      </c>
      <c r="G46" s="132" t="s">
        <v>258</v>
      </c>
      <c r="H46" s="134"/>
      <c r="I46" s="134"/>
      <c r="J46" s="134"/>
      <c r="K46" s="134"/>
      <c r="L46" s="134"/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15.95" customHeight="1" outlineLevel="1" spans="1:23">
      <c r="A47" s="132" t="s">
        <v>46</v>
      </c>
      <c r="B47" s="132" t="s">
        <v>257</v>
      </c>
      <c r="C47" s="132" t="s">
        <v>258</v>
      </c>
      <c r="D47" s="132" t="s">
        <v>82</v>
      </c>
      <c r="E47" s="132" t="s">
        <v>83</v>
      </c>
      <c r="F47" s="132" t="s">
        <v>259</v>
      </c>
      <c r="G47" s="132" t="s">
        <v>258</v>
      </c>
      <c r="H47" s="134"/>
      <c r="I47" s="134"/>
      <c r="J47" s="134"/>
      <c r="K47" s="134"/>
      <c r="L47" s="134"/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15.95" customHeight="1" outlineLevel="1" spans="1:23">
      <c r="A48" s="132" t="s">
        <v>46</v>
      </c>
      <c r="B48" s="132" t="s">
        <v>257</v>
      </c>
      <c r="C48" s="132" t="s">
        <v>258</v>
      </c>
      <c r="D48" s="132" t="s">
        <v>78</v>
      </c>
      <c r="E48" s="132" t="s">
        <v>79</v>
      </c>
      <c r="F48" s="132" t="s">
        <v>259</v>
      </c>
      <c r="G48" s="132" t="s">
        <v>258</v>
      </c>
      <c r="H48" s="134">
        <v>98411.76</v>
      </c>
      <c r="I48" s="134">
        <v>98411.76</v>
      </c>
      <c r="J48" s="134"/>
      <c r="K48" s="134"/>
      <c r="L48" s="134">
        <v>98411.76</v>
      </c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15.95" customHeight="1" outlineLevel="1" spans="1:23">
      <c r="A49" s="132" t="s">
        <v>46</v>
      </c>
      <c r="B49" s="132" t="s">
        <v>257</v>
      </c>
      <c r="C49" s="132" t="s">
        <v>258</v>
      </c>
      <c r="D49" s="132" t="s">
        <v>82</v>
      </c>
      <c r="E49" s="132" t="s">
        <v>83</v>
      </c>
      <c r="F49" s="132" t="s">
        <v>259</v>
      </c>
      <c r="G49" s="132" t="s">
        <v>258</v>
      </c>
      <c r="H49" s="134">
        <v>21088.08</v>
      </c>
      <c r="I49" s="134">
        <v>21088.08</v>
      </c>
      <c r="J49" s="134"/>
      <c r="K49" s="134"/>
      <c r="L49" s="134">
        <v>21088.08</v>
      </c>
      <c r="M49" s="132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15.95" customHeight="1" outlineLevel="1" spans="1:23">
      <c r="A50" s="132" t="s">
        <v>46</v>
      </c>
      <c r="B50" s="132" t="s">
        <v>260</v>
      </c>
      <c r="C50" s="132" t="s">
        <v>261</v>
      </c>
      <c r="D50" s="132" t="s">
        <v>78</v>
      </c>
      <c r="E50" s="132" t="s">
        <v>79</v>
      </c>
      <c r="F50" s="132" t="s">
        <v>262</v>
      </c>
      <c r="G50" s="132" t="s">
        <v>263</v>
      </c>
      <c r="H50" s="134">
        <v>520200</v>
      </c>
      <c r="I50" s="134">
        <v>520200</v>
      </c>
      <c r="J50" s="134"/>
      <c r="K50" s="134"/>
      <c r="L50" s="134">
        <v>520200</v>
      </c>
      <c r="M50" s="132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15.95" customHeight="1" outlineLevel="1" spans="1:23">
      <c r="A51" s="132" t="s">
        <v>46</v>
      </c>
      <c r="B51" s="132" t="s">
        <v>264</v>
      </c>
      <c r="C51" s="132" t="s">
        <v>265</v>
      </c>
      <c r="D51" s="132" t="s">
        <v>80</v>
      </c>
      <c r="E51" s="132" t="s">
        <v>81</v>
      </c>
      <c r="F51" s="132" t="s">
        <v>245</v>
      </c>
      <c r="G51" s="132" t="s">
        <v>246</v>
      </c>
      <c r="H51" s="134">
        <v>7680</v>
      </c>
      <c r="I51" s="134">
        <v>7680</v>
      </c>
      <c r="J51" s="134"/>
      <c r="K51" s="134"/>
      <c r="L51" s="134">
        <v>7680</v>
      </c>
      <c r="M51" s="132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ht="15.95" customHeight="1" outlineLevel="1" spans="1:23">
      <c r="A52" s="132" t="s">
        <v>46</v>
      </c>
      <c r="B52" s="132" t="s">
        <v>266</v>
      </c>
      <c r="C52" s="132" t="s">
        <v>267</v>
      </c>
      <c r="D52" s="132" t="s">
        <v>100</v>
      </c>
      <c r="E52" s="132" t="s">
        <v>101</v>
      </c>
      <c r="F52" s="132" t="s">
        <v>249</v>
      </c>
      <c r="G52" s="132" t="s">
        <v>250</v>
      </c>
      <c r="H52" s="134">
        <v>9696</v>
      </c>
      <c r="I52" s="134">
        <v>9696</v>
      </c>
      <c r="J52" s="134"/>
      <c r="K52" s="134"/>
      <c r="L52" s="134">
        <v>9696</v>
      </c>
      <c r="M52" s="132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  <row r="53" ht="15.95" customHeight="1" outlineLevel="1" spans="1:23">
      <c r="A53" s="132" t="s">
        <v>46</v>
      </c>
      <c r="B53" s="132" t="s">
        <v>268</v>
      </c>
      <c r="C53" s="132" t="s">
        <v>269</v>
      </c>
      <c r="D53" s="132" t="s">
        <v>78</v>
      </c>
      <c r="E53" s="132" t="s">
        <v>79</v>
      </c>
      <c r="F53" s="132" t="s">
        <v>249</v>
      </c>
      <c r="G53" s="132" t="s">
        <v>250</v>
      </c>
      <c r="H53" s="134">
        <v>345600</v>
      </c>
      <c r="I53" s="134">
        <v>345600</v>
      </c>
      <c r="J53" s="134"/>
      <c r="K53" s="134"/>
      <c r="L53" s="134">
        <v>345600</v>
      </c>
      <c r="M53" s="132"/>
      <c r="N53" s="134"/>
      <c r="O53" s="134"/>
      <c r="P53" s="134"/>
      <c r="Q53" s="134"/>
      <c r="R53" s="134"/>
      <c r="S53" s="134"/>
      <c r="T53" s="134"/>
      <c r="U53" s="134"/>
      <c r="V53" s="134"/>
      <c r="W53" s="134"/>
    </row>
    <row r="54" ht="15.95" customHeight="1" spans="1:23">
      <c r="A54" s="138" t="s">
        <v>30</v>
      </c>
      <c r="B54" s="138"/>
      <c r="C54" s="138"/>
      <c r="D54" s="138"/>
      <c r="E54" s="138"/>
      <c r="F54" s="138"/>
      <c r="G54" s="138"/>
      <c r="H54" s="134">
        <v>12241709.24</v>
      </c>
      <c r="I54" s="134">
        <v>12241709.24</v>
      </c>
      <c r="J54" s="134"/>
      <c r="K54" s="134"/>
      <c r="L54" s="134">
        <v>12241709.24</v>
      </c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 verticalCentered="1"/>
  <pageMargins left="0.161111111111111" right="0.161111111111111" top="0.60625" bottom="0.409027777777778" header="0.5" footer="0.5"/>
  <pageSetup paperSize="9" scale="5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9"/>
  <sheetViews>
    <sheetView showZeros="0" workbookViewId="0">
      <selection activeCell="AA12" sqref="AA12"/>
    </sheetView>
  </sheetViews>
  <sheetFormatPr defaultColWidth="10.2857142857143" defaultRowHeight="15" customHeight="1"/>
  <cols>
    <col min="1" max="1" width="6.71428571428571" customWidth="1"/>
    <col min="2" max="2" width="7.71428571428571" customWidth="1"/>
    <col min="3" max="3" width="16.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9" width="12.1428571428571" customWidth="1"/>
    <col min="10" max="10" width="12" customWidth="1"/>
    <col min="11" max="11" width="12.1428571428571" customWidth="1"/>
    <col min="12" max="12" width="4.71428571428571" customWidth="1"/>
    <col min="13" max="13" width="5.85714285714286" customWidth="1"/>
    <col min="14" max="16" width="4.71428571428571" customWidth="1"/>
    <col min="17" max="17" width="5" customWidth="1"/>
    <col min="18" max="18" width="9.42857142857143" customWidth="1"/>
    <col min="19" max="19" width="5" customWidth="1"/>
    <col min="20" max="21" width="6.85714285714286" customWidth="1"/>
    <col min="22" max="22" width="5" customWidth="1"/>
    <col min="23" max="23" width="9.85714285714286" customWidth="1"/>
  </cols>
  <sheetData>
    <row r="1" ht="18.75" customHeight="1" spans="1:23">
      <c r="A1" s="128" t="s">
        <v>270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271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"单位名称："&amp;"芒市市场监督管理局"</f>
        <v>单位名称：芒市市场监督管理局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272</v>
      </c>
      <c r="B4" s="131" t="s">
        <v>174</v>
      </c>
      <c r="C4" s="131" t="s">
        <v>175</v>
      </c>
      <c r="D4" s="131" t="s">
        <v>273</v>
      </c>
      <c r="E4" s="131" t="s">
        <v>176</v>
      </c>
      <c r="F4" s="131" t="s">
        <v>177</v>
      </c>
      <c r="G4" s="131" t="s">
        <v>274</v>
      </c>
      <c r="H4" s="131" t="s">
        <v>275</v>
      </c>
      <c r="I4" s="131" t="s">
        <v>30</v>
      </c>
      <c r="J4" s="131" t="s">
        <v>276</v>
      </c>
      <c r="K4" s="131"/>
      <c r="L4" s="131"/>
      <c r="M4" s="131"/>
      <c r="N4" s="131" t="s">
        <v>186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277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188</v>
      </c>
      <c r="Q7" s="131" t="s">
        <v>189</v>
      </c>
      <c r="R7" s="131" t="s">
        <v>190</v>
      </c>
      <c r="S7" s="131" t="s">
        <v>191</v>
      </c>
      <c r="T7" s="131" t="s">
        <v>192</v>
      </c>
      <c r="U7" s="131" t="s">
        <v>193</v>
      </c>
      <c r="V7" s="131" t="s">
        <v>194</v>
      </c>
      <c r="W7" s="131" t="s">
        <v>195</v>
      </c>
    </row>
    <row r="8" ht="33" customHeight="1" spans="1:23">
      <c r="A8" s="132"/>
      <c r="B8" s="132"/>
      <c r="C8" s="132" t="s">
        <v>278</v>
      </c>
      <c r="D8" s="132"/>
      <c r="E8" s="132"/>
      <c r="F8" s="132"/>
      <c r="G8" s="132"/>
      <c r="H8" s="132"/>
      <c r="I8" s="134">
        <v>3000000</v>
      </c>
      <c r="J8" s="134">
        <v>3000000</v>
      </c>
      <c r="K8" s="134">
        <v>3000000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33" customHeight="1" outlineLevel="1" spans="1:23">
      <c r="A9" s="132" t="s">
        <v>279</v>
      </c>
      <c r="B9" s="132" t="s">
        <v>280</v>
      </c>
      <c r="C9" s="132" t="s">
        <v>278</v>
      </c>
      <c r="D9" s="132" t="s">
        <v>46</v>
      </c>
      <c r="E9" s="132" t="s">
        <v>80</v>
      </c>
      <c r="F9" s="132" t="s">
        <v>81</v>
      </c>
      <c r="G9" s="132" t="s">
        <v>226</v>
      </c>
      <c r="H9" s="132" t="s">
        <v>227</v>
      </c>
      <c r="I9" s="134">
        <v>100000</v>
      </c>
      <c r="J9" s="134">
        <v>100000</v>
      </c>
      <c r="K9" s="134">
        <v>100000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33" customHeight="1" outlineLevel="1" spans="1:23">
      <c r="A10" s="132" t="s">
        <v>279</v>
      </c>
      <c r="B10" s="132" t="s">
        <v>280</v>
      </c>
      <c r="C10" s="132" t="s">
        <v>278</v>
      </c>
      <c r="D10" s="132" t="s">
        <v>46</v>
      </c>
      <c r="E10" s="132" t="s">
        <v>80</v>
      </c>
      <c r="F10" s="132" t="s">
        <v>81</v>
      </c>
      <c r="G10" s="132" t="s">
        <v>281</v>
      </c>
      <c r="H10" s="132" t="s">
        <v>282</v>
      </c>
      <c r="I10" s="134">
        <v>50000</v>
      </c>
      <c r="J10" s="134">
        <v>50000</v>
      </c>
      <c r="K10" s="134">
        <v>50000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33" customHeight="1" outlineLevel="1" spans="1:23">
      <c r="A11" s="132" t="s">
        <v>279</v>
      </c>
      <c r="B11" s="132" t="s">
        <v>280</v>
      </c>
      <c r="C11" s="132" t="s">
        <v>278</v>
      </c>
      <c r="D11" s="132" t="s">
        <v>46</v>
      </c>
      <c r="E11" s="132" t="s">
        <v>80</v>
      </c>
      <c r="F11" s="132" t="s">
        <v>81</v>
      </c>
      <c r="G11" s="132" t="s">
        <v>283</v>
      </c>
      <c r="H11" s="132" t="s">
        <v>284</v>
      </c>
      <c r="I11" s="134">
        <v>100000</v>
      </c>
      <c r="J11" s="134">
        <v>100000</v>
      </c>
      <c r="K11" s="134">
        <v>100000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33" customHeight="1" outlineLevel="1" spans="1:23">
      <c r="A12" s="132" t="s">
        <v>279</v>
      </c>
      <c r="B12" s="132" t="s">
        <v>280</v>
      </c>
      <c r="C12" s="132" t="s">
        <v>278</v>
      </c>
      <c r="D12" s="132" t="s">
        <v>46</v>
      </c>
      <c r="E12" s="132" t="s">
        <v>80</v>
      </c>
      <c r="F12" s="132" t="s">
        <v>81</v>
      </c>
      <c r="G12" s="132" t="s">
        <v>285</v>
      </c>
      <c r="H12" s="132" t="s">
        <v>286</v>
      </c>
      <c r="I12" s="134">
        <v>400000</v>
      </c>
      <c r="J12" s="134">
        <v>400000</v>
      </c>
      <c r="K12" s="134">
        <v>400000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33" customHeight="1" outlineLevel="1" spans="1:23">
      <c r="A13" s="132" t="s">
        <v>279</v>
      </c>
      <c r="B13" s="132" t="s">
        <v>280</v>
      </c>
      <c r="C13" s="132" t="s">
        <v>278</v>
      </c>
      <c r="D13" s="132" t="s">
        <v>46</v>
      </c>
      <c r="E13" s="132" t="s">
        <v>80</v>
      </c>
      <c r="F13" s="132" t="s">
        <v>81</v>
      </c>
      <c r="G13" s="132" t="s">
        <v>251</v>
      </c>
      <c r="H13" s="132" t="s">
        <v>252</v>
      </c>
      <c r="I13" s="134">
        <v>1430000</v>
      </c>
      <c r="J13" s="134">
        <v>1430000</v>
      </c>
      <c r="K13" s="134">
        <v>1430000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33" customHeight="1" outlineLevel="1" spans="1:23">
      <c r="A14" s="132" t="s">
        <v>279</v>
      </c>
      <c r="B14" s="132" t="s">
        <v>280</v>
      </c>
      <c r="C14" s="132" t="s">
        <v>278</v>
      </c>
      <c r="D14" s="132" t="s">
        <v>46</v>
      </c>
      <c r="E14" s="132" t="s">
        <v>80</v>
      </c>
      <c r="F14" s="132" t="s">
        <v>81</v>
      </c>
      <c r="G14" s="132" t="s">
        <v>287</v>
      </c>
      <c r="H14" s="132" t="s">
        <v>288</v>
      </c>
      <c r="I14" s="134">
        <v>20000</v>
      </c>
      <c r="J14" s="134">
        <v>20000</v>
      </c>
      <c r="K14" s="134">
        <v>20000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33" customHeight="1" outlineLevel="1" spans="1:23">
      <c r="A15" s="132" t="s">
        <v>279</v>
      </c>
      <c r="B15" s="132" t="s">
        <v>280</v>
      </c>
      <c r="C15" s="132" t="s">
        <v>278</v>
      </c>
      <c r="D15" s="132" t="s">
        <v>46</v>
      </c>
      <c r="E15" s="132" t="s">
        <v>80</v>
      </c>
      <c r="F15" s="132" t="s">
        <v>81</v>
      </c>
      <c r="G15" s="132" t="s">
        <v>289</v>
      </c>
      <c r="H15" s="132" t="s">
        <v>290</v>
      </c>
      <c r="I15" s="134">
        <v>600000</v>
      </c>
      <c r="J15" s="134">
        <v>600000</v>
      </c>
      <c r="K15" s="134">
        <v>600000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33" customHeight="1" outlineLevel="1" spans="1:23">
      <c r="A16" s="132" t="s">
        <v>279</v>
      </c>
      <c r="B16" s="132" t="s">
        <v>280</v>
      </c>
      <c r="C16" s="132" t="s">
        <v>278</v>
      </c>
      <c r="D16" s="132" t="s">
        <v>46</v>
      </c>
      <c r="E16" s="132" t="s">
        <v>80</v>
      </c>
      <c r="F16" s="132" t="s">
        <v>81</v>
      </c>
      <c r="G16" s="132" t="s">
        <v>291</v>
      </c>
      <c r="H16" s="132" t="s">
        <v>292</v>
      </c>
      <c r="I16" s="134">
        <v>300000</v>
      </c>
      <c r="J16" s="134">
        <v>300000</v>
      </c>
      <c r="K16" s="134">
        <v>300000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24.95" customHeight="1" spans="1:23">
      <c r="A17" s="132"/>
      <c r="B17" s="132"/>
      <c r="C17" s="132" t="s">
        <v>293</v>
      </c>
      <c r="D17" s="132"/>
      <c r="E17" s="132"/>
      <c r="F17" s="132"/>
      <c r="G17" s="132"/>
      <c r="H17" s="132"/>
      <c r="I17" s="134">
        <v>200000</v>
      </c>
      <c r="J17" s="134"/>
      <c r="K17" s="134"/>
      <c r="L17" s="134"/>
      <c r="M17" s="134"/>
      <c r="N17" s="132"/>
      <c r="O17" s="132"/>
      <c r="P17" s="132"/>
      <c r="Q17" s="134"/>
      <c r="R17" s="134">
        <v>200000</v>
      </c>
      <c r="S17" s="134"/>
      <c r="T17" s="134"/>
      <c r="U17" s="134"/>
      <c r="V17" s="134"/>
      <c r="W17" s="134">
        <v>200000</v>
      </c>
    </row>
    <row r="18" ht="33" customHeight="1" outlineLevel="1" spans="1:23">
      <c r="A18" s="132" t="s">
        <v>279</v>
      </c>
      <c r="B18" s="132" t="s">
        <v>294</v>
      </c>
      <c r="C18" s="132" t="s">
        <v>293</v>
      </c>
      <c r="D18" s="132" t="s">
        <v>46</v>
      </c>
      <c r="E18" s="132" t="s">
        <v>80</v>
      </c>
      <c r="F18" s="132" t="s">
        <v>81</v>
      </c>
      <c r="G18" s="132" t="s">
        <v>224</v>
      </c>
      <c r="H18" s="132" t="s">
        <v>225</v>
      </c>
      <c r="I18" s="134">
        <v>200000</v>
      </c>
      <c r="J18" s="134"/>
      <c r="K18" s="134"/>
      <c r="L18" s="134"/>
      <c r="M18" s="134"/>
      <c r="N18" s="132"/>
      <c r="O18" s="132"/>
      <c r="P18" s="132"/>
      <c r="Q18" s="134"/>
      <c r="R18" s="134">
        <v>200000</v>
      </c>
      <c r="S18" s="134"/>
      <c r="T18" s="134"/>
      <c r="U18" s="134"/>
      <c r="V18" s="134"/>
      <c r="W18" s="134">
        <v>200000</v>
      </c>
    </row>
    <row r="19" ht="33" customHeight="1" spans="1:23">
      <c r="A19" s="133" t="s">
        <v>30</v>
      </c>
      <c r="B19" s="133"/>
      <c r="C19" s="133"/>
      <c r="D19" s="133"/>
      <c r="E19" s="133"/>
      <c r="F19" s="133"/>
      <c r="G19" s="133"/>
      <c r="H19" s="133"/>
      <c r="I19" s="134">
        <v>3200000</v>
      </c>
      <c r="J19" s="134">
        <v>3000000</v>
      </c>
      <c r="K19" s="134">
        <v>3000000</v>
      </c>
      <c r="L19" s="134"/>
      <c r="M19" s="134"/>
      <c r="N19" s="134"/>
      <c r="O19" s="134"/>
      <c r="P19" s="134"/>
      <c r="Q19" s="134"/>
      <c r="R19" s="134">
        <v>200000</v>
      </c>
      <c r="S19" s="134"/>
      <c r="T19" s="134"/>
      <c r="U19" s="134"/>
      <c r="V19" s="134"/>
      <c r="W19" s="134">
        <v>200000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 verticalCentered="1"/>
  <pageMargins left="0.161111111111111" right="0.161111111111111" top="0.60625" bottom="0.409027777777778" header="0.5" footer="0.5"/>
  <pageSetup paperSize="9" scale="8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1" width="16.5714285714286" customWidth="1"/>
    <col min="2" max="2" width="15.8571428571429" customWidth="1"/>
    <col min="3" max="3" width="10.2857142857143" customWidth="1"/>
    <col min="4" max="5" width="14.2857142857143" customWidth="1"/>
    <col min="6" max="6" width="9.71428571428571" customWidth="1"/>
    <col min="7" max="7" width="9" customWidth="1"/>
    <col min="8" max="8" width="9.85714285714286" customWidth="1"/>
    <col min="9" max="9" width="9.28571428571429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295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"单位名称："&amp;"芒市市场监督管理局"</f>
        <v>单位名称：芒市市场监督管理局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296</v>
      </c>
      <c r="B4" s="125" t="s">
        <v>297</v>
      </c>
      <c r="C4" s="125" t="s">
        <v>298</v>
      </c>
      <c r="D4" s="125" t="s">
        <v>299</v>
      </c>
      <c r="E4" s="125" t="s">
        <v>300</v>
      </c>
      <c r="F4" s="125" t="s">
        <v>301</v>
      </c>
      <c r="G4" s="125" t="s">
        <v>302</v>
      </c>
      <c r="H4" s="125" t="s">
        <v>303</v>
      </c>
      <c r="I4" s="125" t="s">
        <v>304</v>
      </c>
      <c r="J4" s="125" t="s">
        <v>305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278</v>
      </c>
      <c r="B7" s="126" t="s">
        <v>306</v>
      </c>
      <c r="C7" s="126" t="s">
        <v>307</v>
      </c>
      <c r="D7" s="126" t="s">
        <v>308</v>
      </c>
      <c r="E7" s="126" t="s">
        <v>309</v>
      </c>
      <c r="F7" s="126" t="s">
        <v>310</v>
      </c>
      <c r="G7" s="125" t="s">
        <v>311</v>
      </c>
      <c r="H7" s="125" t="s">
        <v>312</v>
      </c>
      <c r="I7" s="126" t="s">
        <v>313</v>
      </c>
      <c r="J7" s="126" t="s">
        <v>314</v>
      </c>
    </row>
    <row r="8" ht="52.5" customHeight="1" outlineLevel="1" spans="1:10">
      <c r="A8" s="126" t="s">
        <v>278</v>
      </c>
      <c r="B8" s="126" t="s">
        <v>306</v>
      </c>
      <c r="C8" s="126" t="s">
        <v>315</v>
      </c>
      <c r="D8" s="126" t="s">
        <v>316</v>
      </c>
      <c r="E8" s="126" t="s">
        <v>317</v>
      </c>
      <c r="F8" s="126" t="s">
        <v>310</v>
      </c>
      <c r="G8" s="125" t="s">
        <v>318</v>
      </c>
      <c r="H8" s="125" t="s">
        <v>319</v>
      </c>
      <c r="I8" s="126" t="s">
        <v>320</v>
      </c>
      <c r="J8" s="126" t="s">
        <v>306</v>
      </c>
    </row>
    <row r="9" ht="52.5" customHeight="1" outlineLevel="1" spans="1:10">
      <c r="A9" s="126" t="s">
        <v>278</v>
      </c>
      <c r="B9" s="126" t="s">
        <v>306</v>
      </c>
      <c r="C9" s="126" t="s">
        <v>321</v>
      </c>
      <c r="D9" s="126" t="s">
        <v>322</v>
      </c>
      <c r="E9" s="126" t="s">
        <v>323</v>
      </c>
      <c r="F9" s="126" t="s">
        <v>324</v>
      </c>
      <c r="G9" s="125" t="s">
        <v>325</v>
      </c>
      <c r="H9" s="125" t="s">
        <v>326</v>
      </c>
      <c r="I9" s="126" t="s">
        <v>320</v>
      </c>
      <c r="J9" s="126" t="s">
        <v>314</v>
      </c>
    </row>
    <row r="10" ht="52.5" customHeight="1" outlineLevel="1" spans="1:10">
      <c r="A10" s="126" t="s">
        <v>293</v>
      </c>
      <c r="B10" s="126" t="s">
        <v>327</v>
      </c>
      <c r="C10" s="126" t="s">
        <v>307</v>
      </c>
      <c r="D10" s="126" t="s">
        <v>308</v>
      </c>
      <c r="E10" s="126" t="s">
        <v>309</v>
      </c>
      <c r="F10" s="126" t="s">
        <v>310</v>
      </c>
      <c r="G10" s="125" t="s">
        <v>311</v>
      </c>
      <c r="H10" s="125" t="s">
        <v>312</v>
      </c>
      <c r="I10" s="126" t="s">
        <v>313</v>
      </c>
      <c r="J10" s="126" t="s">
        <v>328</v>
      </c>
    </row>
    <row r="11" ht="52.5" customHeight="1" outlineLevel="1" spans="1:10">
      <c r="A11" s="126" t="s">
        <v>293</v>
      </c>
      <c r="B11" s="126" t="s">
        <v>327</v>
      </c>
      <c r="C11" s="126" t="s">
        <v>315</v>
      </c>
      <c r="D11" s="126" t="s">
        <v>316</v>
      </c>
      <c r="E11" s="126" t="s">
        <v>329</v>
      </c>
      <c r="F11" s="126" t="s">
        <v>310</v>
      </c>
      <c r="G11" s="125" t="s">
        <v>318</v>
      </c>
      <c r="H11" s="125" t="s">
        <v>319</v>
      </c>
      <c r="I11" s="126" t="s">
        <v>320</v>
      </c>
      <c r="J11" s="126" t="s">
        <v>330</v>
      </c>
    </row>
    <row r="12" ht="52.5" customHeight="1" outlineLevel="1" spans="1:10">
      <c r="A12" s="126" t="s">
        <v>293</v>
      </c>
      <c r="B12" s="126" t="s">
        <v>327</v>
      </c>
      <c r="C12" s="126" t="s">
        <v>321</v>
      </c>
      <c r="D12" s="126" t="s">
        <v>322</v>
      </c>
      <c r="E12" s="126" t="s">
        <v>323</v>
      </c>
      <c r="F12" s="126" t="s">
        <v>324</v>
      </c>
      <c r="G12" s="125" t="s">
        <v>325</v>
      </c>
      <c r="H12" s="125" t="s">
        <v>326</v>
      </c>
      <c r="I12" s="126" t="s">
        <v>320</v>
      </c>
      <c r="J12" s="126" t="s">
        <v>328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357638888888889" right="0.357638888888889" top="1" bottom="0.60625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2025-03-24T08:50:00Z</dcterms:created>
  <dcterms:modified xsi:type="dcterms:W3CDTF">2025-03-26T01:43:54Z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4146B438BE0E4D8993A4A2C74E13141E_13</vt:lpwstr>
  </property>
  <property fmtid="{D5CDD505-2E9C-101B-9397-08002B2CF9AE}" pid="3" name="KSOProductBuildVer">
    <vt:lpwstr>2052-12.1.0.20305</vt:lpwstr>
  </property>
</Properties>
</file>