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Area" localSheetId="0">Sheet1!$A$1:$K$38</definedName>
    <definedName name="_xlnm.Print_Titles" localSheetId="0">Sheet1!$4:$5</definedName>
  </definedNames>
  <calcPr calcId="144525" concurrentCalc="0"/>
</workbook>
</file>

<file path=xl/sharedStrings.xml><?xml version="1.0" encoding="utf-8"?>
<sst xmlns="http://schemas.openxmlformats.org/spreadsheetml/2006/main" count="50" uniqueCount="47">
  <si>
    <t>附件1</t>
  </si>
  <si>
    <t>芒市2023年统筹整合财政涉农资金来源情况表</t>
  </si>
  <si>
    <t xml:space="preserve"> 单位：万元</t>
  </si>
  <si>
    <t>序号</t>
  </si>
  <si>
    <t>统筹整合财政涉农资金名称</t>
  </si>
  <si>
    <t>上年度涉农资金投入规模</t>
  </si>
  <si>
    <t>本年度涉农资金投入规模</t>
  </si>
  <si>
    <t>收到总规模</t>
  </si>
  <si>
    <t>其中实际纳入整合使用金额</t>
  </si>
  <si>
    <t>实际收到资金规模</t>
  </si>
  <si>
    <t>年初方案规模</t>
  </si>
  <si>
    <t>调整方案规模</t>
  </si>
  <si>
    <t>补充方案规模</t>
  </si>
  <si>
    <t>合计</t>
  </si>
  <si>
    <t>一</t>
  </si>
  <si>
    <t>中央财政合计</t>
  </si>
  <si>
    <t>010101.中央财政衔接推进乡村振兴补助资金</t>
  </si>
  <si>
    <t>010102.水利发展资金</t>
  </si>
  <si>
    <t>010103.粮油生产保障资金（支持粮油等重点作物绿色高产高效部分）</t>
  </si>
  <si>
    <t>010104.农业产业发展资金（支持畜牧业发展部分）</t>
  </si>
  <si>
    <t>010105.农业经营主体能力提升资金（支持高素质农民培育、基层农技推广体系改革与建设部分）</t>
  </si>
  <si>
    <t>010106.林业草原改革发展资金（不含退耕还林还草、非国有林生态保护补偿、林长制督查考核奖励和相关试点资金）</t>
  </si>
  <si>
    <t>010107.耕地建设与利用资金（支持高标准农田建设、耕地质量提升部分）</t>
  </si>
  <si>
    <t>010108.农村综合改革转移支付</t>
  </si>
  <si>
    <t>010109.林业草原生态保护恢复资金（支持其他自然保护地、国家重点野生动植物等保护部分）</t>
  </si>
  <si>
    <t>010110.农村环境整治资金</t>
  </si>
  <si>
    <t>010111.车辆购置税收入补助地方用于一般公路建设项目资金（支持农村公路部分）</t>
  </si>
  <si>
    <t>010112.农村危房改造补助资金</t>
  </si>
  <si>
    <t>010113.中央专项彩票公益金支持欠发达革命老区乡村振兴资金</t>
  </si>
  <si>
    <t>010114.常规产粮大县奖励资金</t>
  </si>
  <si>
    <t>010115.生猪（牛羊）调出大县奖励资金（省级统筹部分）</t>
  </si>
  <si>
    <t>010116.农业生态资源保护资金（支持农作物秸秆综合利用、渔业资源保护部分）</t>
  </si>
  <si>
    <t>010117.旅游发展基金</t>
  </si>
  <si>
    <t>010118.中央预算内投资用于“三农”建设部分（不包括国家水网骨干工程、水安全保障工程、气象基础设施、农村电网巩固提升工程、生态保护和修复方面的支出）</t>
  </si>
  <si>
    <t>二</t>
  </si>
  <si>
    <t>省级财政资金小计</t>
  </si>
  <si>
    <t>省级衔接推进乡村振兴资金</t>
  </si>
  <si>
    <t>其他涉农资金</t>
  </si>
  <si>
    <t>以前年度结余资金统筹后重新安排</t>
  </si>
  <si>
    <t>三</t>
  </si>
  <si>
    <t>州（市）级统筹整合财政涉农资金小计</t>
  </si>
  <si>
    <t>其中州（市）衔接推进乡村振兴资金</t>
  </si>
  <si>
    <t>四</t>
  </si>
  <si>
    <t>县级统筹整合财政涉农资金小计</t>
  </si>
  <si>
    <t>其中县级衔接推进乡村振兴资金</t>
  </si>
  <si>
    <t>以前年度结余衔接资金统筹后重新安排</t>
  </si>
  <si>
    <t>以前年度结余其他涉农资金统筹后重新安排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</si>
</sst>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2"/>
      <name val="华文中宋"/>
      <charset val="134"/>
    </font>
    <font>
      <sz val="12"/>
      <name val="宋体"/>
      <charset val="134"/>
    </font>
    <font>
      <sz val="12"/>
      <color indexed="8"/>
      <name val="方正黑体_GBK"/>
      <charset val="134"/>
    </font>
    <font>
      <b/>
      <sz val="14"/>
      <color indexed="8"/>
      <name val="黑体"/>
      <charset val="134"/>
    </font>
    <font>
      <sz val="20"/>
      <color rgb="FF000000"/>
      <name val="方正小标宋_GBK"/>
      <charset val="134"/>
    </font>
    <font>
      <sz val="20"/>
      <color indexed="8"/>
      <name val="方正小标宋_GBK"/>
      <charset val="134"/>
    </font>
    <font>
      <sz val="10"/>
      <color indexed="8"/>
      <name val="宋体"/>
      <charset val="134"/>
    </font>
    <font>
      <sz val="12"/>
      <name val="方正黑体_GBK"/>
      <charset val="134"/>
    </font>
    <font>
      <sz val="10"/>
      <color indexed="8"/>
      <name val="方正黑体_GBK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1">
    <xf numFmtId="0" fontId="0" fillId="0" borderId="0">
      <alignment vertical="center"/>
    </xf>
    <xf numFmtId="0" fontId="11" fillId="0" borderId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30" fillId="24" borderId="18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" fillId="0" borderId="0">
      <alignment vertical="center"/>
    </xf>
    <xf numFmtId="0" fontId="15" fillId="34" borderId="0" applyNumberFormat="0" applyBorder="0" applyAlignment="0" applyProtection="0">
      <alignment vertical="center"/>
    </xf>
    <xf numFmtId="0" fontId="32" fillId="31" borderId="18" applyNumberFormat="0" applyAlignment="0" applyProtection="0">
      <alignment vertical="center"/>
    </xf>
    <xf numFmtId="0" fontId="25" fillId="24" borderId="15" applyNumberFormat="0" applyAlignment="0" applyProtection="0">
      <alignment vertical="center"/>
    </xf>
    <xf numFmtId="0" fontId="23" fillId="18" borderId="13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justify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2" fillId="0" borderId="1" xfId="1" applyNumberFormat="1" applyFont="1" applyFill="1" applyBorder="1" applyAlignment="1" applyProtection="1">
      <alignment horizontal="center" vertical="center" wrapText="1"/>
    </xf>
    <xf numFmtId="0" fontId="13" fillId="3" borderId="1" xfId="30" applyNumberFormat="1" applyFont="1" applyFill="1" applyBorder="1" applyAlignment="1" applyProtection="1">
      <alignment horizontal="center" vertical="center" wrapText="1"/>
    </xf>
    <xf numFmtId="0" fontId="1" fillId="3" borderId="1" xfId="30" applyNumberFormat="1" applyFont="1" applyFill="1" applyBorder="1" applyAlignment="1" applyProtection="1">
      <alignment horizontal="center" vertical="center" wrapText="1"/>
    </xf>
    <xf numFmtId="49" fontId="1" fillId="0" borderId="6" xfId="0" applyNumberFormat="1" applyFont="1" applyFill="1" applyBorder="1" applyAlignment="1">
      <alignment horizontal="left" vertical="center" wrapText="1"/>
    </xf>
    <xf numFmtId="49" fontId="1" fillId="0" borderId="7" xfId="0" applyNumberFormat="1" applyFont="1" applyFill="1" applyBorder="1" applyAlignment="1">
      <alignment horizontal="left" vertical="center" wrapText="1"/>
    </xf>
    <xf numFmtId="0" fontId="12" fillId="0" borderId="1" xfId="1" applyNumberFormat="1" applyFont="1" applyFill="1" applyBorder="1" applyAlignment="1" applyProtection="1">
      <alignment horizontal="left" vertical="center" wrapText="1"/>
    </xf>
    <xf numFmtId="0" fontId="11" fillId="0" borderId="1" xfId="1" applyNumberFormat="1" applyFont="1" applyFill="1" applyBorder="1" applyAlignment="1" applyProtection="1">
      <alignment horizontal="center" vertical="center" wrapText="1"/>
    </xf>
    <xf numFmtId="0" fontId="11" fillId="0" borderId="6" xfId="1" applyNumberFormat="1" applyFont="1" applyFill="1" applyBorder="1" applyAlignment="1" applyProtection="1">
      <alignment horizontal="left" vertical="center" wrapText="1"/>
    </xf>
    <xf numFmtId="0" fontId="11" fillId="0" borderId="7" xfId="1" applyNumberFormat="1" applyFont="1" applyFill="1" applyBorder="1" applyAlignment="1" applyProtection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10" fillId="2" borderId="8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0" xfId="1" applyNumberFormat="1" applyFont="1" applyFill="1" applyBorder="1" applyAlignment="1" applyProtection="1">
      <alignment horizontal="left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常规 2_2-1统计表_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常规 2 2" xfId="30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"/>
  <sheetViews>
    <sheetView tabSelected="1" view="pageBreakPreview" zoomScale="85" zoomScaleNormal="100" zoomScaleSheetLayoutView="85" workbookViewId="0">
      <selection activeCell="O5" sqref="O5"/>
    </sheetView>
  </sheetViews>
  <sheetFormatPr defaultColWidth="9" defaultRowHeight="14.25"/>
  <cols>
    <col min="1" max="1" width="7.18333333333333" style="3" customWidth="1"/>
    <col min="2" max="2" width="9.125" style="3" customWidth="1"/>
    <col min="3" max="3" width="9.5" style="3" customWidth="1"/>
    <col min="4" max="4" width="5.5" style="3" customWidth="1"/>
    <col min="5" max="5" width="44.0583333333333" style="3" customWidth="1"/>
    <col min="6" max="6" width="15.5416666666667" style="3" customWidth="1"/>
    <col min="7" max="7" width="16.3666666666667" style="3" customWidth="1"/>
    <col min="8" max="8" width="16.4666666666667" style="3" customWidth="1"/>
    <col min="9" max="9" width="13.9083333333333" style="3" customWidth="1"/>
    <col min="10" max="10" width="13.1583333333333" style="3" customWidth="1"/>
    <col min="11" max="11" width="12.9833333333333" style="3" customWidth="1"/>
    <col min="12" max="16384" width="9" style="3"/>
  </cols>
  <sheetData>
    <row r="1" s="1" customFormat="1" ht="25" customHeight="1" spans="1:11">
      <c r="A1" s="5" t="s">
        <v>0</v>
      </c>
      <c r="B1" s="5"/>
      <c r="C1" s="6"/>
      <c r="D1" s="6"/>
      <c r="E1" s="6"/>
      <c r="F1" s="33"/>
      <c r="G1" s="33"/>
      <c r="H1" s="34"/>
      <c r="I1" s="33"/>
      <c r="J1" s="33"/>
      <c r="K1" s="33"/>
    </row>
    <row r="2" s="2" customFormat="1" ht="30" customHeight="1" spans="2:11">
      <c r="B2" s="7" t="s">
        <v>1</v>
      </c>
      <c r="C2" s="8"/>
      <c r="D2" s="8"/>
      <c r="E2" s="8"/>
      <c r="F2" s="8"/>
      <c r="G2" s="8"/>
      <c r="H2" s="35"/>
      <c r="I2" s="8"/>
      <c r="J2" s="8"/>
      <c r="K2" s="8"/>
    </row>
    <row r="3" s="3" customFormat="1" ht="20" customHeight="1" spans="1:11">
      <c r="A3" s="9" t="s">
        <v>2</v>
      </c>
      <c r="B3" s="9"/>
      <c r="C3" s="9"/>
      <c r="D3" s="9"/>
      <c r="E3" s="9"/>
      <c r="F3" s="9"/>
      <c r="G3" s="9"/>
      <c r="H3" s="36"/>
      <c r="I3" s="9"/>
      <c r="J3" s="9"/>
      <c r="K3" s="9"/>
    </row>
    <row r="4" s="3" customFormat="1" ht="26.25" customHeight="1" spans="1:11">
      <c r="A4" s="10" t="s">
        <v>3</v>
      </c>
      <c r="B4" s="11" t="s">
        <v>4</v>
      </c>
      <c r="C4" s="12"/>
      <c r="D4" s="12"/>
      <c r="E4" s="37"/>
      <c r="F4" s="38" t="s">
        <v>5</v>
      </c>
      <c r="G4" s="38"/>
      <c r="H4" s="38" t="s">
        <v>6</v>
      </c>
      <c r="I4" s="38"/>
      <c r="J4" s="38"/>
      <c r="K4" s="38"/>
    </row>
    <row r="5" s="3" customFormat="1" ht="36.75" customHeight="1" spans="1:11">
      <c r="A5" s="10"/>
      <c r="B5" s="13"/>
      <c r="C5" s="14"/>
      <c r="D5" s="14"/>
      <c r="E5" s="39"/>
      <c r="F5" s="38" t="s">
        <v>7</v>
      </c>
      <c r="G5" s="38" t="s">
        <v>8</v>
      </c>
      <c r="H5" s="38" t="s">
        <v>9</v>
      </c>
      <c r="I5" s="38" t="s">
        <v>10</v>
      </c>
      <c r="J5" s="38" t="s">
        <v>11</v>
      </c>
      <c r="K5" s="38" t="s">
        <v>12</v>
      </c>
    </row>
    <row r="6" s="3" customFormat="1" ht="27" customHeight="1" spans="1:11">
      <c r="A6" s="15" t="s">
        <v>13</v>
      </c>
      <c r="B6" s="16"/>
      <c r="C6" s="16"/>
      <c r="D6" s="16"/>
      <c r="E6" s="40"/>
      <c r="F6" s="41">
        <f t="shared" ref="F6:K6" si="0">F7+F26+F30+F34</f>
        <v>24922.41</v>
      </c>
      <c r="G6" s="41">
        <f t="shared" si="0"/>
        <v>13709.71</v>
      </c>
      <c r="H6" s="41">
        <f t="shared" si="0"/>
        <v>20544.83</v>
      </c>
      <c r="I6" s="41">
        <f t="shared" si="0"/>
        <v>16162.24</v>
      </c>
      <c r="J6" s="41">
        <f t="shared" si="0"/>
        <v>13073.07</v>
      </c>
      <c r="K6" s="41">
        <f t="shared" si="0"/>
        <v>13316.52</v>
      </c>
    </row>
    <row r="7" s="3" customFormat="1" ht="27" customHeight="1" spans="1:12">
      <c r="A7" s="17" t="s">
        <v>14</v>
      </c>
      <c r="B7" s="18" t="s">
        <v>15</v>
      </c>
      <c r="C7" s="18"/>
      <c r="D7" s="18"/>
      <c r="E7" s="18"/>
      <c r="F7" s="41">
        <f t="shared" ref="F7:K7" si="1">SUM(F8:F25)</f>
        <v>17787.81</v>
      </c>
      <c r="G7" s="41">
        <f t="shared" si="1"/>
        <v>10114.21</v>
      </c>
      <c r="H7" s="41">
        <f t="shared" si="1"/>
        <v>15483.6</v>
      </c>
      <c r="I7" s="41">
        <f t="shared" si="1"/>
        <v>10567</v>
      </c>
      <c r="J7" s="41">
        <f t="shared" si="1"/>
        <v>9243.92</v>
      </c>
      <c r="K7" s="41">
        <f t="shared" si="1"/>
        <v>9243.92</v>
      </c>
      <c r="L7" s="50"/>
    </row>
    <row r="8" s="3" customFormat="1" ht="30" customHeight="1" spans="1:12">
      <c r="A8" s="19">
        <v>1</v>
      </c>
      <c r="B8" s="20" t="s">
        <v>16</v>
      </c>
      <c r="C8" s="21"/>
      <c r="D8" s="21"/>
      <c r="E8" s="42"/>
      <c r="F8" s="41">
        <v>7058</v>
      </c>
      <c r="G8" s="41">
        <v>7058</v>
      </c>
      <c r="H8" s="41">
        <v>5477</v>
      </c>
      <c r="I8" s="41">
        <v>6037</v>
      </c>
      <c r="J8" s="41">
        <v>5477</v>
      </c>
      <c r="K8" s="41">
        <v>5477</v>
      </c>
      <c r="L8" s="50"/>
    </row>
    <row r="9" s="3" customFormat="1" ht="30" customHeight="1" spans="1:12">
      <c r="A9" s="19">
        <v>2</v>
      </c>
      <c r="B9" s="20" t="s">
        <v>17</v>
      </c>
      <c r="C9" s="21"/>
      <c r="D9" s="21"/>
      <c r="E9" s="42"/>
      <c r="F9" s="41">
        <v>1214</v>
      </c>
      <c r="G9" s="41">
        <v>1214</v>
      </c>
      <c r="H9" s="41">
        <v>985</v>
      </c>
      <c r="I9" s="41">
        <v>1231</v>
      </c>
      <c r="J9" s="41">
        <v>985</v>
      </c>
      <c r="K9" s="41">
        <v>985</v>
      </c>
      <c r="L9" s="50"/>
    </row>
    <row r="10" s="3" customFormat="1" ht="30" customHeight="1" spans="1:12">
      <c r="A10" s="19">
        <v>3</v>
      </c>
      <c r="B10" s="20" t="s">
        <v>18</v>
      </c>
      <c r="C10" s="21"/>
      <c r="D10" s="21"/>
      <c r="E10" s="42"/>
      <c r="F10" s="41"/>
      <c r="G10" s="41"/>
      <c r="H10" s="41">
        <v>367</v>
      </c>
      <c r="I10" s="41"/>
      <c r="J10" s="41"/>
      <c r="K10" s="41"/>
      <c r="L10" s="50"/>
    </row>
    <row r="11" s="3" customFormat="1" ht="30" customHeight="1" spans="1:12">
      <c r="A11" s="19">
        <v>4</v>
      </c>
      <c r="B11" s="20" t="s">
        <v>19</v>
      </c>
      <c r="C11" s="21"/>
      <c r="D11" s="21"/>
      <c r="E11" s="42"/>
      <c r="F11" s="41">
        <v>693</v>
      </c>
      <c r="G11" s="41">
        <v>693</v>
      </c>
      <c r="H11" s="41">
        <v>50</v>
      </c>
      <c r="I11" s="41">
        <v>1000</v>
      </c>
      <c r="J11" s="41">
        <v>50</v>
      </c>
      <c r="K11" s="41">
        <v>50</v>
      </c>
      <c r="L11" s="50"/>
    </row>
    <row r="12" s="3" customFormat="1" ht="30" customHeight="1" spans="1:12">
      <c r="A12" s="19">
        <v>5</v>
      </c>
      <c r="B12" s="20" t="s">
        <v>20</v>
      </c>
      <c r="C12" s="21"/>
      <c r="D12" s="21"/>
      <c r="E12" s="42"/>
      <c r="F12" s="41"/>
      <c r="G12" s="41"/>
      <c r="H12" s="41">
        <v>189</v>
      </c>
      <c r="I12" s="41"/>
      <c r="J12" s="51">
        <v>189</v>
      </c>
      <c r="K12" s="41">
        <v>189</v>
      </c>
      <c r="L12" s="50"/>
    </row>
    <row r="13" s="3" customFormat="1" ht="30" customHeight="1" spans="1:12">
      <c r="A13" s="19">
        <v>6</v>
      </c>
      <c r="B13" s="20" t="s">
        <v>21</v>
      </c>
      <c r="C13" s="21"/>
      <c r="D13" s="21"/>
      <c r="E13" s="42"/>
      <c r="F13" s="41">
        <v>566.4</v>
      </c>
      <c r="G13" s="41">
        <v>322.4</v>
      </c>
      <c r="H13" s="41">
        <v>117.68</v>
      </c>
      <c r="I13" s="41"/>
      <c r="J13" s="41"/>
      <c r="K13" s="41"/>
      <c r="L13" s="50"/>
    </row>
    <row r="14" s="3" customFormat="1" ht="30" customHeight="1" spans="1:12">
      <c r="A14" s="19">
        <v>7</v>
      </c>
      <c r="B14" s="20" t="s">
        <v>22</v>
      </c>
      <c r="C14" s="21"/>
      <c r="D14" s="21"/>
      <c r="E14" s="42"/>
      <c r="F14" s="41">
        <v>395.06</v>
      </c>
      <c r="G14" s="41">
        <v>395.06</v>
      </c>
      <c r="H14" s="41">
        <v>2542.92</v>
      </c>
      <c r="I14" s="41">
        <v>1694</v>
      </c>
      <c r="J14" s="41">
        <v>2542.92</v>
      </c>
      <c r="K14" s="41">
        <v>2542.92</v>
      </c>
      <c r="L14" s="50"/>
    </row>
    <row r="15" s="3" customFormat="1" ht="30" customHeight="1" spans="1:12">
      <c r="A15" s="19">
        <v>8</v>
      </c>
      <c r="B15" s="20" t="s">
        <v>23</v>
      </c>
      <c r="C15" s="21"/>
      <c r="D15" s="21"/>
      <c r="E15" s="42"/>
      <c r="F15" s="41">
        <v>482</v>
      </c>
      <c r="G15" s="41">
        <v>289</v>
      </c>
      <c r="H15" s="41">
        <v>198</v>
      </c>
      <c r="I15" s="41">
        <v>300</v>
      </c>
      <c r="J15" s="41"/>
      <c r="K15" s="41"/>
      <c r="L15" s="50"/>
    </row>
    <row r="16" s="3" customFormat="1" ht="30" customHeight="1" spans="1:12">
      <c r="A16" s="19">
        <v>9</v>
      </c>
      <c r="B16" s="20" t="s">
        <v>24</v>
      </c>
      <c r="C16" s="21"/>
      <c r="D16" s="21"/>
      <c r="E16" s="42"/>
      <c r="F16" s="41">
        <v>3</v>
      </c>
      <c r="G16" s="41">
        <v>3</v>
      </c>
      <c r="H16" s="41"/>
      <c r="I16" s="41"/>
      <c r="J16" s="41"/>
      <c r="K16" s="41"/>
      <c r="L16" s="50"/>
    </row>
    <row r="17" s="3" customFormat="1" ht="30" customHeight="1" spans="1:11">
      <c r="A17" s="19">
        <v>10</v>
      </c>
      <c r="B17" s="20" t="s">
        <v>25</v>
      </c>
      <c r="C17" s="21"/>
      <c r="D17" s="21"/>
      <c r="E17" s="42"/>
      <c r="F17" s="43"/>
      <c r="G17" s="43"/>
      <c r="H17" s="43"/>
      <c r="I17" s="43"/>
      <c r="J17" s="43"/>
      <c r="K17" s="41"/>
    </row>
    <row r="18" s="3" customFormat="1" ht="30" customHeight="1" spans="1:11">
      <c r="A18" s="19">
        <v>11</v>
      </c>
      <c r="B18" s="20" t="s">
        <v>26</v>
      </c>
      <c r="C18" s="21"/>
      <c r="D18" s="21"/>
      <c r="E18" s="42"/>
      <c r="F18" s="41">
        <v>2411</v>
      </c>
      <c r="G18" s="43"/>
      <c r="H18" s="41">
        <v>2857</v>
      </c>
      <c r="I18" s="43"/>
      <c r="J18" s="43"/>
      <c r="K18" s="41"/>
    </row>
    <row r="19" s="3" customFormat="1" ht="30" customHeight="1" spans="1:11">
      <c r="A19" s="19">
        <v>12</v>
      </c>
      <c r="B19" s="20" t="s">
        <v>27</v>
      </c>
      <c r="C19" s="21"/>
      <c r="D19" s="21"/>
      <c r="E19" s="42"/>
      <c r="F19" s="41">
        <v>3082.6</v>
      </c>
      <c r="G19" s="43"/>
      <c r="H19" s="41">
        <v>217</v>
      </c>
      <c r="I19" s="43"/>
      <c r="J19" s="43"/>
      <c r="K19" s="41"/>
    </row>
    <row r="20" s="3" customFormat="1" ht="30" customHeight="1" spans="1:11">
      <c r="A20" s="19">
        <v>13</v>
      </c>
      <c r="B20" s="20" t="s">
        <v>28</v>
      </c>
      <c r="C20" s="21"/>
      <c r="D20" s="21"/>
      <c r="E20" s="42"/>
      <c r="F20" s="43"/>
      <c r="G20" s="43"/>
      <c r="H20" s="43"/>
      <c r="I20" s="43"/>
      <c r="J20" s="43"/>
      <c r="K20" s="41"/>
    </row>
    <row r="21" s="3" customFormat="1" ht="30" customHeight="1" spans="1:11">
      <c r="A21" s="19">
        <v>14</v>
      </c>
      <c r="B21" s="20" t="s">
        <v>29</v>
      </c>
      <c r="C21" s="21"/>
      <c r="D21" s="21"/>
      <c r="E21" s="42"/>
      <c r="F21" s="41">
        <v>1743</v>
      </c>
      <c r="G21" s="43"/>
      <c r="H21" s="41">
        <v>1813</v>
      </c>
      <c r="I21" s="43"/>
      <c r="J21" s="43"/>
      <c r="K21" s="41"/>
    </row>
    <row r="22" s="3" customFormat="1" ht="30" customHeight="1" spans="1:11">
      <c r="A22" s="19">
        <v>15</v>
      </c>
      <c r="B22" s="20" t="s">
        <v>30</v>
      </c>
      <c r="C22" s="21"/>
      <c r="D22" s="21"/>
      <c r="E22" s="42"/>
      <c r="F22" s="43"/>
      <c r="G22" s="43"/>
      <c r="H22" s="43"/>
      <c r="I22" s="43"/>
      <c r="J22" s="43"/>
      <c r="K22" s="41"/>
    </row>
    <row r="23" s="3" customFormat="1" ht="30" customHeight="1" spans="1:11">
      <c r="A23" s="19">
        <v>16</v>
      </c>
      <c r="B23" s="20" t="s">
        <v>31</v>
      </c>
      <c r="C23" s="21"/>
      <c r="D23" s="21"/>
      <c r="E23" s="42"/>
      <c r="F23" s="41">
        <v>139.75</v>
      </c>
      <c r="G23" s="41">
        <v>139.75</v>
      </c>
      <c r="H23" s="43"/>
      <c r="I23" s="41">
        <v>305</v>
      </c>
      <c r="J23" s="43"/>
      <c r="K23" s="41"/>
    </row>
    <row r="24" s="4" customFormat="1" ht="30" customHeight="1" spans="1:11">
      <c r="A24" s="19">
        <v>17</v>
      </c>
      <c r="B24" s="20" t="s">
        <v>32</v>
      </c>
      <c r="C24" s="21"/>
      <c r="D24" s="21"/>
      <c r="E24" s="42"/>
      <c r="F24" s="44"/>
      <c r="G24" s="44"/>
      <c r="H24" s="44"/>
      <c r="I24" s="44"/>
      <c r="J24" s="44"/>
      <c r="K24" s="44"/>
    </row>
    <row r="25" s="4" customFormat="1" ht="50" customHeight="1" spans="1:11">
      <c r="A25" s="19">
        <v>18</v>
      </c>
      <c r="B25" s="20" t="s">
        <v>33</v>
      </c>
      <c r="C25" s="21"/>
      <c r="D25" s="21"/>
      <c r="E25" s="42"/>
      <c r="F25" s="44"/>
      <c r="G25" s="44"/>
      <c r="H25" s="41">
        <v>670</v>
      </c>
      <c r="I25" s="44"/>
      <c r="J25" s="44"/>
      <c r="K25" s="44"/>
    </row>
    <row r="26" s="3" customFormat="1" ht="30" customHeight="1" spans="1:11">
      <c r="A26" s="17" t="s">
        <v>34</v>
      </c>
      <c r="B26" s="22" t="s">
        <v>35</v>
      </c>
      <c r="C26" s="22"/>
      <c r="D26" s="22"/>
      <c r="E26" s="22"/>
      <c r="F26" s="45">
        <v>5253.88</v>
      </c>
      <c r="G26" s="45">
        <v>3000.8</v>
      </c>
      <c r="H26" s="45">
        <f t="shared" ref="H26:K26" si="2">SUM(H27:H29)</f>
        <v>4400.56</v>
      </c>
      <c r="I26" s="45">
        <f t="shared" si="2"/>
        <v>4365.24</v>
      </c>
      <c r="J26" s="45">
        <f t="shared" si="2"/>
        <v>3368.48</v>
      </c>
      <c r="K26" s="45">
        <f t="shared" si="2"/>
        <v>3611.93</v>
      </c>
    </row>
    <row r="27" s="3" customFormat="1" ht="30" customHeight="1" spans="1:11">
      <c r="A27" s="23">
        <v>1</v>
      </c>
      <c r="B27" s="24" t="s">
        <v>36</v>
      </c>
      <c r="C27" s="25"/>
      <c r="D27" s="25"/>
      <c r="E27" s="46"/>
      <c r="F27" s="41">
        <v>2768.8</v>
      </c>
      <c r="G27" s="41">
        <v>2768.8</v>
      </c>
      <c r="H27" s="41">
        <v>3525</v>
      </c>
      <c r="I27" s="41">
        <v>2106</v>
      </c>
      <c r="J27" s="41">
        <v>2732</v>
      </c>
      <c r="K27" s="41">
        <v>3400</v>
      </c>
    </row>
    <row r="28" s="3" customFormat="1" ht="30" customHeight="1" spans="1:11">
      <c r="A28" s="23">
        <v>2</v>
      </c>
      <c r="B28" s="24" t="s">
        <v>37</v>
      </c>
      <c r="C28" s="25"/>
      <c r="D28" s="25"/>
      <c r="E28" s="46"/>
      <c r="F28" s="41">
        <v>2485.08</v>
      </c>
      <c r="G28" s="41">
        <v>232</v>
      </c>
      <c r="H28" s="41">
        <v>875.56</v>
      </c>
      <c r="I28" s="41">
        <v>2259.24</v>
      </c>
      <c r="J28" s="41">
        <v>636.48</v>
      </c>
      <c r="K28" s="41">
        <v>211.93</v>
      </c>
    </row>
    <row r="29" s="3" customFormat="1" ht="30" customHeight="1" spans="1:11">
      <c r="A29" s="26">
        <v>3</v>
      </c>
      <c r="B29" s="27" t="s">
        <v>38</v>
      </c>
      <c r="C29" s="28"/>
      <c r="D29" s="28"/>
      <c r="E29" s="47"/>
      <c r="F29" s="43"/>
      <c r="G29" s="43"/>
      <c r="H29" s="43"/>
      <c r="I29" s="43"/>
      <c r="J29" s="43"/>
      <c r="K29" s="41"/>
    </row>
    <row r="30" s="3" customFormat="1" ht="30" customHeight="1" spans="1:11">
      <c r="A30" s="29" t="s">
        <v>39</v>
      </c>
      <c r="B30" s="30" t="s">
        <v>40</v>
      </c>
      <c r="C30" s="31"/>
      <c r="D30" s="31"/>
      <c r="E30" s="48"/>
      <c r="F30" s="45">
        <f t="shared" ref="F30:I30" si="3">SUM(F31:F33)</f>
        <v>232.07</v>
      </c>
      <c r="G30" s="45">
        <f t="shared" si="3"/>
        <v>232.07</v>
      </c>
      <c r="H30" s="45"/>
      <c r="I30" s="45">
        <f t="shared" si="3"/>
        <v>230</v>
      </c>
      <c r="J30" s="45"/>
      <c r="K30" s="45"/>
    </row>
    <row r="31" s="3" customFormat="1" ht="30" customHeight="1" spans="1:11">
      <c r="A31" s="26">
        <v>1</v>
      </c>
      <c r="B31" s="27" t="s">
        <v>41</v>
      </c>
      <c r="C31" s="28"/>
      <c r="D31" s="28"/>
      <c r="E31" s="47"/>
      <c r="F31" s="41">
        <v>232.07</v>
      </c>
      <c r="G31" s="41">
        <v>232.07</v>
      </c>
      <c r="H31" s="41"/>
      <c r="I31" s="41">
        <v>230</v>
      </c>
      <c r="J31" s="41"/>
      <c r="K31" s="41"/>
    </row>
    <row r="32" s="3" customFormat="1" ht="30" customHeight="1" spans="1:11">
      <c r="A32" s="26">
        <v>2</v>
      </c>
      <c r="B32" s="24" t="s">
        <v>37</v>
      </c>
      <c r="C32" s="25"/>
      <c r="D32" s="25"/>
      <c r="E32" s="46"/>
      <c r="F32" s="41"/>
      <c r="G32" s="41"/>
      <c r="H32" s="41"/>
      <c r="I32" s="41"/>
      <c r="J32" s="41"/>
      <c r="K32" s="41"/>
    </row>
    <row r="33" s="3" customFormat="1" ht="30" customHeight="1" spans="1:11">
      <c r="A33" s="26">
        <v>3</v>
      </c>
      <c r="B33" s="27" t="s">
        <v>38</v>
      </c>
      <c r="C33" s="28"/>
      <c r="D33" s="28"/>
      <c r="E33" s="47"/>
      <c r="F33" s="41"/>
      <c r="G33" s="41"/>
      <c r="H33" s="41"/>
      <c r="I33" s="41"/>
      <c r="J33" s="41"/>
      <c r="K33" s="41"/>
    </row>
    <row r="34" s="3" customFormat="1" ht="30" customHeight="1" spans="1:11">
      <c r="A34" s="29" t="s">
        <v>42</v>
      </c>
      <c r="B34" s="30" t="s">
        <v>43</v>
      </c>
      <c r="C34" s="31"/>
      <c r="D34" s="31"/>
      <c r="E34" s="48"/>
      <c r="F34" s="45">
        <f t="shared" ref="F34:K34" si="4">SUM(F35:F38)</f>
        <v>1648.65</v>
      </c>
      <c r="G34" s="45">
        <f t="shared" si="4"/>
        <v>362.63</v>
      </c>
      <c r="H34" s="45">
        <f t="shared" si="4"/>
        <v>660.67</v>
      </c>
      <c r="I34" s="45">
        <f t="shared" si="4"/>
        <v>1000</v>
      </c>
      <c r="J34" s="45">
        <f t="shared" si="4"/>
        <v>460.67</v>
      </c>
      <c r="K34" s="45">
        <f t="shared" si="4"/>
        <v>460.67</v>
      </c>
    </row>
    <row r="35" s="3" customFormat="1" ht="30" customHeight="1" spans="1:11">
      <c r="A35" s="26">
        <v>1</v>
      </c>
      <c r="B35" s="27" t="s">
        <v>44</v>
      </c>
      <c r="C35" s="28"/>
      <c r="D35" s="28"/>
      <c r="E35" s="47"/>
      <c r="F35" s="41">
        <v>1505.08</v>
      </c>
      <c r="G35" s="41">
        <v>219.06</v>
      </c>
      <c r="H35" s="41">
        <v>281.04</v>
      </c>
      <c r="I35" s="41">
        <v>1000</v>
      </c>
      <c r="J35" s="41">
        <v>81.04</v>
      </c>
      <c r="K35" s="41">
        <v>81.04</v>
      </c>
    </row>
    <row r="36" s="3" customFormat="1" ht="30" customHeight="1" spans="1:11">
      <c r="A36" s="26">
        <v>2</v>
      </c>
      <c r="B36" s="24" t="s">
        <v>37</v>
      </c>
      <c r="C36" s="25"/>
      <c r="D36" s="25"/>
      <c r="E36" s="46"/>
      <c r="F36" s="41"/>
      <c r="G36" s="41"/>
      <c r="H36" s="41"/>
      <c r="I36" s="41"/>
      <c r="J36" s="41"/>
      <c r="K36" s="41"/>
    </row>
    <row r="37" s="3" customFormat="1" ht="30" customHeight="1" spans="1:11">
      <c r="A37" s="32">
        <v>3</v>
      </c>
      <c r="B37" s="27" t="s">
        <v>45</v>
      </c>
      <c r="C37" s="28"/>
      <c r="D37" s="28"/>
      <c r="E37" s="47"/>
      <c r="F37" s="41">
        <v>68.67</v>
      </c>
      <c r="G37" s="41">
        <v>68.67</v>
      </c>
      <c r="H37" s="49">
        <v>109.11</v>
      </c>
      <c r="I37" s="41"/>
      <c r="J37" s="49">
        <v>109.11</v>
      </c>
      <c r="K37" s="49">
        <v>109.11</v>
      </c>
    </row>
    <row r="38" s="3" customFormat="1" ht="30" customHeight="1" spans="1:11">
      <c r="A38" s="32">
        <v>4</v>
      </c>
      <c r="B38" s="27" t="s">
        <v>46</v>
      </c>
      <c r="C38" s="28"/>
      <c r="D38" s="28"/>
      <c r="E38" s="47"/>
      <c r="F38" s="41">
        <v>74.9</v>
      </c>
      <c r="G38" s="41">
        <v>74.9</v>
      </c>
      <c r="H38" s="49">
        <v>270.52</v>
      </c>
      <c r="I38" s="32"/>
      <c r="J38" s="49">
        <v>270.52</v>
      </c>
      <c r="K38" s="49">
        <v>270.52</v>
      </c>
    </row>
  </sheetData>
  <mergeCells count="40">
    <mergeCell ref="A1:B1"/>
    <mergeCell ref="B2:K2"/>
    <mergeCell ref="A3:K3"/>
    <mergeCell ref="F4:G4"/>
    <mergeCell ref="H4:K4"/>
    <mergeCell ref="A6:E6"/>
    <mergeCell ref="B7:E7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A4:A5"/>
    <mergeCell ref="B4:E5"/>
  </mergeCells>
  <pageMargins left="0.393055555555556" right="0.393055555555556" top="0.393055555555556" bottom="0.432638888888889" header="0.393055555555556" footer="0.236111111111111"/>
  <pageSetup paperSize="9" scale="85" orientation="landscape" horizontalDpi="600"/>
  <headerFooter>
    <oddFooter>&amp;C第 &amp;P 页，共 &amp;N 页</oddFooter>
  </headerFooter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2023-11-13T16:48:00Z</dcterms:created>
  <dcterms:modified xsi:type="dcterms:W3CDTF">2023-12-12T08:49:42Z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7CB6D165685348B1BC415E1BA1040B3D_12</vt:lpwstr>
  </property>
</Properties>
</file>