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芒财预〔2020〕001号b1172附件" sheetId="1" r:id="rId1"/>
    <sheet name="芒财预〔2020〕275号附件" sheetId="2" r:id="rId2"/>
  </sheets>
  <definedNames>
    <definedName name="_xlnm._FilterDatabase" localSheetId="0" hidden="1">芒财预〔2020〕001号b1172附件!$A$6:$G$6</definedName>
    <definedName name="_xlnm.Print_Titles" localSheetId="0">芒财预〔2020〕001号b1172附件!$2:$5</definedName>
  </definedNames>
  <calcPr calcId="144525" concurrentCalc="0"/>
</workbook>
</file>

<file path=xl/sharedStrings.xml><?xml version="1.0" encoding="utf-8"?>
<sst xmlns="http://schemas.openxmlformats.org/spreadsheetml/2006/main" count="115" uniqueCount="56">
  <si>
    <t>附件</t>
  </si>
  <si>
    <t>芒市财政局调整收回涉农结余资金重新分配表</t>
  </si>
  <si>
    <t>单位：元</t>
  </si>
  <si>
    <t>序号</t>
  </si>
  <si>
    <t>资金名称</t>
  </si>
  <si>
    <t>调整前（芒财预〔2020〕001号b1172）</t>
  </si>
  <si>
    <t>调整金额</t>
  </si>
  <si>
    <t>调整后（芒财预〔2020〕001号b1172）</t>
  </si>
  <si>
    <t>功能分类科目</t>
  </si>
  <si>
    <t>单位</t>
  </si>
  <si>
    <t>项目名称</t>
  </si>
  <si>
    <t>金额</t>
  </si>
  <si>
    <t>调减数</t>
  </si>
  <si>
    <t>合计</t>
  </si>
  <si>
    <t>2017年以前互助资金停止运行收回统筹后重新安排</t>
  </si>
  <si>
    <t>芒市扶贫办</t>
  </si>
  <si>
    <t>扶贫小额信贷贴息</t>
  </si>
  <si>
    <t>2130507-扶贫贷款奖补和贴息</t>
  </si>
  <si>
    <t>中山乡党政办公室</t>
  </si>
  <si>
    <t>中山乡小水井村和芒丙村人畜饮水安全巩固提升项目（收回2017年以前互助资金统筹安排）</t>
  </si>
  <si>
    <t>2130599-其他扶贫支出</t>
  </si>
  <si>
    <t>芒市农业农村局</t>
  </si>
  <si>
    <t>芒市2020年农业产业精准扶贫到户产业补助项目</t>
  </si>
  <si>
    <t>芒市镇党政办公室</t>
  </si>
  <si>
    <t>芒市2020年农业产业精准扶贫到户产业补助项目（第三批）收回2017年以前互助资金统筹安排）</t>
  </si>
  <si>
    <t>2130505-生产发展</t>
  </si>
  <si>
    <t>风平镇党政办公室</t>
  </si>
  <si>
    <t>遮放镇党政办公室</t>
  </si>
  <si>
    <t>勐戛镇党政办公室</t>
  </si>
  <si>
    <t>芒市2020年农业产业精准扶贫到户产业补助项目（第三批）收回2017年以前互助资金统筹安排）金</t>
  </si>
  <si>
    <t>江东乡党政办公室</t>
  </si>
  <si>
    <t>三台山乡党政办公室</t>
  </si>
  <si>
    <t>芒市2020年农业产业精准扶贫到户产业补助项目（第三批）(收回2017年以前互助资金统筹安排）</t>
  </si>
  <si>
    <t>芒海镇党政办公室</t>
  </si>
  <si>
    <t>五岔路乡党政办公室</t>
  </si>
  <si>
    <t>芒市2020年农业产业精准扶贫到户产业补助项目（第三批）(收回2017年以前互助资金统筹安排5.7634万元；收回2019年财政专项扶贫资金重新安排26.4558万元）</t>
  </si>
  <si>
    <t>2019年财政专项扶贫资金收回统筹后重新安排</t>
  </si>
  <si>
    <t>芒市2020年农业产业精准扶贫到户产业补助项目（第三批）（收回2019年财政专项扶贫资金重新安排21.9142万元）</t>
  </si>
  <si>
    <t>芒市财政局关于调整市级财政专项扶贫资金分配表</t>
  </si>
  <si>
    <t>调整后（芒财预〔2020〕275号）</t>
  </si>
  <si>
    <t>市级财政专项扶贫资金</t>
  </si>
  <si>
    <t>芒市农业农村局机关</t>
  </si>
  <si>
    <t>芒市镇街坡农田灌溉沟支砌项目（市级专项扶贫资金）</t>
  </si>
  <si>
    <t>芒市2020年新型农业经营主体和创业致富带头人带贫奖补项目</t>
  </si>
  <si>
    <t>芒市2020年新型农业经营主体和创业致富带头人带贫奖补项目（市级专项扶贫资金）</t>
  </si>
  <si>
    <t>芒市2020年新型农业经营主体和创业致富带头人带贫奖补项目（市级扶贫专项资金）</t>
  </si>
  <si>
    <t>芒市教育体育局</t>
  </si>
  <si>
    <t>雨露计划（市级专项资金）</t>
  </si>
  <si>
    <t>芒市交通局机关</t>
  </si>
  <si>
    <t>芒市直过民族自然村尖山通畅工程（市级扶贫专项资金）</t>
  </si>
  <si>
    <t>芒市直过民族自然村帕软通畅工程（市级扶贫专项资金）</t>
  </si>
  <si>
    <t>芒市搬迁安置办公室机关</t>
  </si>
  <si>
    <t>芒市易地搬迁后续产业扶持项目划（市级专项资金）</t>
  </si>
  <si>
    <t>芒市2020年农业产业精准扶贫到户产业补助项目（第三批）（市级扶贫专项资金）</t>
  </si>
  <si>
    <t>中山乡小水井村和芒丙村人畜饮水安全巩固提升项目划（市级专项资金）</t>
  </si>
  <si>
    <t>中山乡小水井村和芒丙村人畜饮水安全巩固提升项目（市级专项扶贫资金）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</si>
</sst>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SimSun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0" borderId="18" applyNumberFormat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2" fillId="0" borderId="0"/>
    <xf numFmtId="0" fontId="15" fillId="0" borderId="1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0" xfId="30" applyFont="1" applyFill="1" applyAlignment="1">
      <alignment horizontal="left"/>
    </xf>
    <xf numFmtId="0" fontId="1" fillId="2" borderId="0" xfId="30" applyNumberFormat="1" applyFont="1" applyFill="1" applyAlignment="1" applyProtection="1">
      <alignment horizontal="center" vertical="center" wrapText="1"/>
      <protection locked="0"/>
    </xf>
    <xf numFmtId="0" fontId="1" fillId="2" borderId="0" xfId="30" applyFont="1" applyFill="1" applyAlignment="1"/>
    <xf numFmtId="0" fontId="2" fillId="2" borderId="0" xfId="3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3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2" borderId="2" xfId="30" applyFont="1" applyFill="1" applyBorder="1" applyAlignment="1">
      <alignment horizontal="center" vertical="center" wrapText="1"/>
    </xf>
    <xf numFmtId="0" fontId="5" fillId="2" borderId="3" xfId="30" applyFont="1" applyFill="1" applyBorder="1" applyAlignment="1">
      <alignment horizontal="center" vertical="center" wrapText="1"/>
    </xf>
    <xf numFmtId="0" fontId="5" fillId="2" borderId="1" xfId="30" applyFont="1" applyFill="1" applyBorder="1" applyAlignment="1">
      <alignment horizontal="center" vertical="center" wrapText="1"/>
    </xf>
    <xf numFmtId="0" fontId="6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1" xfId="30" applyFont="1" applyFill="1" applyBorder="1" applyAlignment="1"/>
    <xf numFmtId="0" fontId="8" fillId="2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7" fillId="2" borderId="0" xfId="30" applyNumberFormat="1" applyFont="1" applyFill="1" applyAlignment="1">
      <alignment horizontal="center" vertical="center"/>
    </xf>
    <xf numFmtId="0" fontId="2" fillId="2" borderId="1" xfId="30" applyFont="1" applyFill="1" applyBorder="1" applyAlignment="1">
      <alignment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3" fillId="2" borderId="1" xfId="30" applyFont="1" applyFill="1" applyBorder="1" applyAlignment="1">
      <alignment wrapText="1"/>
    </xf>
    <xf numFmtId="0" fontId="1" fillId="2" borderId="1" xfId="3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0" fontId="2" fillId="2" borderId="0" xfId="30" applyFont="1" applyFill="1" applyAlignment="1"/>
    <xf numFmtId="0" fontId="10" fillId="2" borderId="0" xfId="30" applyFont="1" applyFill="1" applyAlignment="1">
      <alignment horizontal="center" vertical="center" wrapText="1"/>
    </xf>
    <xf numFmtId="0" fontId="6" fillId="2" borderId="5" xfId="3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3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right" vertical="center" wrapText="1"/>
    </xf>
    <xf numFmtId="176" fontId="0" fillId="0" borderId="7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2" borderId="0" xfId="30" applyFont="1" applyFill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right" vertical="center" wrapText="1"/>
    </xf>
    <xf numFmtId="0" fontId="14" fillId="2" borderId="1" xfId="30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A2" sqref="A2:H2"/>
    </sheetView>
  </sheetViews>
  <sheetFormatPr defaultColWidth="8.88333333333333" defaultRowHeight="14.25"/>
  <cols>
    <col min="1" max="1" width="7.75" style="3" customWidth="1"/>
    <col min="2" max="2" width="14.875" style="3" customWidth="1"/>
    <col min="3" max="3" width="15.375" style="2" customWidth="1"/>
    <col min="4" max="4" width="25.625" style="2" customWidth="1"/>
    <col min="5" max="5" width="17" style="2" customWidth="1"/>
    <col min="6" max="6" width="17.75" style="2" customWidth="1"/>
    <col min="7" max="7" width="15" style="2" customWidth="1"/>
    <col min="8" max="8" width="39.75" style="3" customWidth="1"/>
    <col min="9" max="9" width="16.5" style="3" customWidth="1"/>
    <col min="10" max="10" width="15.5" style="3" customWidth="1"/>
    <col min="11" max="16384" width="8.88333333333333" style="3"/>
  </cols>
  <sheetData>
    <row r="1" ht="21" customHeight="1" spans="1:2">
      <c r="A1" s="1" t="s">
        <v>0</v>
      </c>
      <c r="B1" s="1"/>
    </row>
    <row r="2" s="6" customFormat="1" ht="41" customHeight="1" spans="1:8">
      <c r="A2" s="46" t="s">
        <v>1</v>
      </c>
      <c r="B2" s="46"/>
      <c r="C2" s="46"/>
      <c r="D2" s="46"/>
      <c r="E2" s="46"/>
      <c r="F2" s="46"/>
      <c r="G2" s="46"/>
      <c r="H2" s="46"/>
    </row>
    <row r="3" s="6" customFormat="1" ht="25.2" customHeight="1" spans="1:9">
      <c r="A3" s="5"/>
      <c r="C3" s="7"/>
      <c r="D3" s="7"/>
      <c r="E3" s="7"/>
      <c r="F3" s="7"/>
      <c r="G3" s="7"/>
      <c r="I3" s="64" t="s">
        <v>2</v>
      </c>
    </row>
    <row r="4" s="6" customFormat="1" ht="25.2" customHeight="1" spans="1:10">
      <c r="A4" s="47" t="s">
        <v>3</v>
      </c>
      <c r="B4" s="47" t="s">
        <v>4</v>
      </c>
      <c r="C4" s="9" t="s">
        <v>5</v>
      </c>
      <c r="D4" s="10"/>
      <c r="E4" s="10"/>
      <c r="F4" s="11" t="s">
        <v>6</v>
      </c>
      <c r="G4" s="9" t="s">
        <v>7</v>
      </c>
      <c r="H4" s="10"/>
      <c r="I4" s="10"/>
      <c r="J4" s="36" t="s">
        <v>8</v>
      </c>
    </row>
    <row r="5" s="44" customFormat="1" ht="83" customHeight="1" spans="1:10">
      <c r="A5" s="48"/>
      <c r="B5" s="48"/>
      <c r="C5" s="12" t="s">
        <v>9</v>
      </c>
      <c r="D5" s="12" t="s">
        <v>10</v>
      </c>
      <c r="E5" s="12" t="s">
        <v>11</v>
      </c>
      <c r="F5" s="12" t="s">
        <v>12</v>
      </c>
      <c r="G5" s="12" t="s">
        <v>9</v>
      </c>
      <c r="H5" s="12" t="s">
        <v>10</v>
      </c>
      <c r="I5" s="37" t="s">
        <v>11</v>
      </c>
      <c r="J5" s="38"/>
    </row>
    <row r="6" s="45" customFormat="1" ht="35" customHeight="1" spans="1:10">
      <c r="A6" s="13" t="s">
        <v>13</v>
      </c>
      <c r="B6" s="14"/>
      <c r="C6" s="14"/>
      <c r="D6" s="15"/>
      <c r="E6" s="16">
        <f>SUM(E7+E9+E17)</f>
        <v>4154200</v>
      </c>
      <c r="F6" s="16">
        <f>SUM(F7+F9+F17)</f>
        <v>2582523</v>
      </c>
      <c r="G6" s="17"/>
      <c r="H6" s="17"/>
      <c r="I6" s="39">
        <f>SUM(I7:I18)</f>
        <v>4154200</v>
      </c>
      <c r="J6" s="40"/>
    </row>
    <row r="7" s="45" customFormat="1" ht="35" customHeight="1" spans="1:10">
      <c r="A7" s="18">
        <v>1</v>
      </c>
      <c r="B7" s="18" t="s">
        <v>14</v>
      </c>
      <c r="C7" s="49" t="s">
        <v>15</v>
      </c>
      <c r="D7" s="50" t="s">
        <v>16</v>
      </c>
      <c r="E7" s="51">
        <v>1629711</v>
      </c>
      <c r="F7" s="51">
        <v>58034</v>
      </c>
      <c r="G7" s="52" t="s">
        <v>15</v>
      </c>
      <c r="H7" s="53" t="s">
        <v>16</v>
      </c>
      <c r="I7" s="65">
        <v>1571677</v>
      </c>
      <c r="J7" s="66" t="s">
        <v>17</v>
      </c>
    </row>
    <row r="8" ht="37" customHeight="1" spans="1:10">
      <c r="A8" s="24"/>
      <c r="B8" s="24"/>
      <c r="C8" s="19"/>
      <c r="D8" s="20"/>
      <c r="E8" s="51"/>
      <c r="F8" s="51"/>
      <c r="G8" s="35" t="s">
        <v>18</v>
      </c>
      <c r="H8" s="23" t="s">
        <v>19</v>
      </c>
      <c r="I8" s="65">
        <v>58034</v>
      </c>
      <c r="J8" s="66" t="s">
        <v>20</v>
      </c>
    </row>
    <row r="9" ht="37" customHeight="1" spans="1:10">
      <c r="A9" s="24"/>
      <c r="B9" s="24"/>
      <c r="C9" s="25" t="s">
        <v>21</v>
      </c>
      <c r="D9" s="26" t="s">
        <v>22</v>
      </c>
      <c r="E9" s="54">
        <v>2040789</v>
      </c>
      <c r="F9" s="54">
        <v>2040789</v>
      </c>
      <c r="G9" s="22" t="s">
        <v>23</v>
      </c>
      <c r="H9" s="23" t="s">
        <v>24</v>
      </c>
      <c r="I9" s="65">
        <v>29900</v>
      </c>
      <c r="J9" s="66" t="s">
        <v>25</v>
      </c>
    </row>
    <row r="10" ht="37" customHeight="1" spans="1:10">
      <c r="A10" s="24"/>
      <c r="B10" s="24"/>
      <c r="C10" s="28"/>
      <c r="D10" s="29"/>
      <c r="E10" s="55"/>
      <c r="F10" s="55"/>
      <c r="G10" s="22" t="s">
        <v>26</v>
      </c>
      <c r="H10" s="23" t="s">
        <v>24</v>
      </c>
      <c r="I10" s="65">
        <v>333175</v>
      </c>
      <c r="J10" s="66" t="s">
        <v>25</v>
      </c>
    </row>
    <row r="11" ht="37" customHeight="1" spans="1:10">
      <c r="A11" s="24"/>
      <c r="B11" s="24"/>
      <c r="C11" s="28"/>
      <c r="D11" s="29"/>
      <c r="E11" s="55"/>
      <c r="F11" s="55"/>
      <c r="G11" s="22" t="s">
        <v>27</v>
      </c>
      <c r="H11" s="23" t="s">
        <v>24</v>
      </c>
      <c r="I11" s="65">
        <v>453440</v>
      </c>
      <c r="J11" s="66" t="s">
        <v>25</v>
      </c>
    </row>
    <row r="12" ht="37" customHeight="1" spans="1:10">
      <c r="A12" s="24"/>
      <c r="B12" s="24"/>
      <c r="C12" s="28"/>
      <c r="D12" s="29"/>
      <c r="E12" s="55"/>
      <c r="F12" s="55"/>
      <c r="G12" s="22" t="s">
        <v>28</v>
      </c>
      <c r="H12" s="23" t="s">
        <v>29</v>
      </c>
      <c r="I12" s="65">
        <v>205100</v>
      </c>
      <c r="J12" s="66" t="s">
        <v>25</v>
      </c>
    </row>
    <row r="13" ht="37" customHeight="1" spans="1:10">
      <c r="A13" s="24"/>
      <c r="B13" s="24"/>
      <c r="C13" s="28"/>
      <c r="D13" s="29"/>
      <c r="E13" s="55"/>
      <c r="F13" s="55"/>
      <c r="G13" s="22" t="s">
        <v>30</v>
      </c>
      <c r="H13" s="23" t="s">
        <v>24</v>
      </c>
      <c r="I13" s="65">
        <v>507000</v>
      </c>
      <c r="J13" s="66" t="s">
        <v>25</v>
      </c>
    </row>
    <row r="14" ht="37" customHeight="1" spans="1:10">
      <c r="A14" s="24"/>
      <c r="B14" s="24"/>
      <c r="C14" s="28"/>
      <c r="D14" s="29"/>
      <c r="E14" s="55"/>
      <c r="F14" s="55"/>
      <c r="G14" s="22" t="s">
        <v>31</v>
      </c>
      <c r="H14" s="23" t="s">
        <v>32</v>
      </c>
      <c r="I14" s="65">
        <v>153340</v>
      </c>
      <c r="J14" s="66" t="s">
        <v>25</v>
      </c>
    </row>
    <row r="15" ht="37" customHeight="1" spans="1:10">
      <c r="A15" s="24"/>
      <c r="B15" s="24"/>
      <c r="C15" s="28"/>
      <c r="D15" s="29"/>
      <c r="E15" s="55"/>
      <c r="F15" s="55"/>
      <c r="G15" s="22" t="s">
        <v>33</v>
      </c>
      <c r="H15" s="23" t="s">
        <v>24</v>
      </c>
      <c r="I15" s="65">
        <v>301200</v>
      </c>
      <c r="J15" s="66" t="s">
        <v>25</v>
      </c>
    </row>
    <row r="16" ht="37" customHeight="1" spans="1:10">
      <c r="A16" s="24"/>
      <c r="B16" s="24"/>
      <c r="C16" s="56"/>
      <c r="D16" s="57"/>
      <c r="E16" s="55"/>
      <c r="F16" s="55"/>
      <c r="G16" s="58" t="s">
        <v>34</v>
      </c>
      <c r="H16" s="59" t="s">
        <v>35</v>
      </c>
      <c r="I16" s="67">
        <v>57634</v>
      </c>
      <c r="J16" s="66" t="s">
        <v>25</v>
      </c>
    </row>
    <row r="17" ht="42" customHeight="1" spans="1:10">
      <c r="A17" s="60"/>
      <c r="B17" s="61" t="s">
        <v>36</v>
      </c>
      <c r="C17" s="49" t="s">
        <v>21</v>
      </c>
      <c r="D17" s="50" t="s">
        <v>22</v>
      </c>
      <c r="E17" s="51">
        <v>483700</v>
      </c>
      <c r="F17" s="51">
        <v>483700</v>
      </c>
      <c r="G17" s="62" t="s">
        <v>34</v>
      </c>
      <c r="H17" s="63" t="s">
        <v>35</v>
      </c>
      <c r="I17" s="68">
        <v>264558</v>
      </c>
      <c r="J17" s="66" t="s">
        <v>25</v>
      </c>
    </row>
    <row r="18" ht="42" customHeight="1" spans="1:10">
      <c r="A18" s="60"/>
      <c r="B18" s="61"/>
      <c r="C18" s="19"/>
      <c r="D18" s="20"/>
      <c r="E18" s="51"/>
      <c r="F18" s="51"/>
      <c r="G18" s="62" t="s">
        <v>18</v>
      </c>
      <c r="H18" s="63" t="s">
        <v>37</v>
      </c>
      <c r="I18" s="68">
        <v>219142</v>
      </c>
      <c r="J18" s="66" t="s">
        <v>25</v>
      </c>
    </row>
  </sheetData>
  <mergeCells count="22">
    <mergeCell ref="A2:H2"/>
    <mergeCell ref="C4:E4"/>
    <mergeCell ref="G4:I4"/>
    <mergeCell ref="A6:D6"/>
    <mergeCell ref="A4:A5"/>
    <mergeCell ref="A7:A16"/>
    <mergeCell ref="B4:B5"/>
    <mergeCell ref="B7:B16"/>
    <mergeCell ref="B17:B18"/>
    <mergeCell ref="C7:C8"/>
    <mergeCell ref="C9:C16"/>
    <mergeCell ref="C17:C18"/>
    <mergeCell ref="D7:D8"/>
    <mergeCell ref="D9:D16"/>
    <mergeCell ref="D17:D18"/>
    <mergeCell ref="E7:E8"/>
    <mergeCell ref="E9:E16"/>
    <mergeCell ref="E17:E18"/>
    <mergeCell ref="F7:F8"/>
    <mergeCell ref="F9:F16"/>
    <mergeCell ref="F17:F18"/>
    <mergeCell ref="J4:J5"/>
  </mergeCells>
  <printOptions horizontalCentered="1"/>
  <pageMargins left="0.590277777777778" right="0.511805555555556" top="0.751388888888889" bottom="0.751388888888889" header="0.298611111111111" footer="0.298611111111111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G7" sqref="$A1:$XFD1048576"/>
    </sheetView>
  </sheetViews>
  <sheetFormatPr defaultColWidth="9" defaultRowHeight="13.5"/>
  <cols>
    <col min="3" max="3" width="21.625" customWidth="1"/>
    <col min="4" max="4" width="21" customWidth="1"/>
    <col min="5" max="5" width="18.625" customWidth="1"/>
    <col min="6" max="6" width="16.875" customWidth="1"/>
    <col min="7" max="7" width="17.875" customWidth="1"/>
    <col min="8" max="8" width="46.625" customWidth="1"/>
    <col min="9" max="9" width="19.25" customWidth="1"/>
    <col min="10" max="10" width="16" customWidth="1"/>
  </cols>
  <sheetData>
    <row r="1" ht="14.25" spans="1:10">
      <c r="A1" s="1" t="s">
        <v>0</v>
      </c>
      <c r="B1" s="1"/>
      <c r="C1" s="2"/>
      <c r="D1" s="2"/>
      <c r="E1" s="2"/>
      <c r="F1" s="2"/>
      <c r="G1" s="2"/>
      <c r="H1" s="3"/>
      <c r="I1" s="3"/>
      <c r="J1" s="3"/>
    </row>
    <row r="2" ht="18.75" spans="1:10">
      <c r="A2" s="4" t="s">
        <v>38</v>
      </c>
      <c r="B2" s="4"/>
      <c r="C2" s="4"/>
      <c r="D2" s="4"/>
      <c r="E2" s="4"/>
      <c r="F2" s="4"/>
      <c r="G2" s="4"/>
      <c r="H2" s="4"/>
      <c r="I2" s="6"/>
      <c r="J2" s="6"/>
    </row>
    <row r="3" ht="22.5" spans="1:10">
      <c r="A3" s="5"/>
      <c r="B3" s="6"/>
      <c r="C3" s="7"/>
      <c r="D3" s="7"/>
      <c r="E3" s="7"/>
      <c r="F3" s="7"/>
      <c r="G3" s="7" t="s">
        <v>2</v>
      </c>
      <c r="H3" s="6"/>
      <c r="I3" s="6"/>
      <c r="J3" s="6"/>
    </row>
    <row r="4" ht="20.25" spans="1:10">
      <c r="A4" s="8"/>
      <c r="B4" s="8"/>
      <c r="C4" s="9" t="s">
        <v>5</v>
      </c>
      <c r="D4" s="10"/>
      <c r="E4" s="10"/>
      <c r="F4" s="11" t="s">
        <v>6</v>
      </c>
      <c r="G4" s="9" t="s">
        <v>39</v>
      </c>
      <c r="H4" s="10"/>
      <c r="I4" s="10"/>
      <c r="J4" s="36" t="s">
        <v>8</v>
      </c>
    </row>
    <row r="5" ht="37.5" spans="1:10">
      <c r="A5" s="12" t="s">
        <v>3</v>
      </c>
      <c r="B5" s="12" t="s">
        <v>4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9</v>
      </c>
      <c r="H5" s="12" t="s">
        <v>10</v>
      </c>
      <c r="I5" s="37" t="s">
        <v>11</v>
      </c>
      <c r="J5" s="38"/>
    </row>
    <row r="6" ht="33" customHeight="1" spans="1:10">
      <c r="A6" s="13" t="s">
        <v>13</v>
      </c>
      <c r="B6" s="14"/>
      <c r="C6" s="14"/>
      <c r="D6" s="15"/>
      <c r="E6" s="16">
        <f>SUM(E7+E8)</f>
        <v>11000000</v>
      </c>
      <c r="F6" s="16">
        <f>SUM(F7+F8)</f>
        <v>11000000</v>
      </c>
      <c r="G6" s="17"/>
      <c r="H6" s="17"/>
      <c r="I6" s="39">
        <f>SUM(I7:I16)</f>
        <v>11000000</v>
      </c>
      <c r="J6" s="40"/>
    </row>
    <row r="7" ht="48" customHeight="1" spans="1:10">
      <c r="A7" s="18">
        <v>1</v>
      </c>
      <c r="B7" s="18" t="s">
        <v>40</v>
      </c>
      <c r="C7" s="19" t="s">
        <v>21</v>
      </c>
      <c r="D7" s="20" t="s">
        <v>22</v>
      </c>
      <c r="E7" s="21">
        <v>1000000</v>
      </c>
      <c r="F7" s="21">
        <v>1000000</v>
      </c>
      <c r="G7" s="22" t="s">
        <v>41</v>
      </c>
      <c r="H7" s="23" t="s">
        <v>42</v>
      </c>
      <c r="I7" s="41">
        <v>1000000</v>
      </c>
      <c r="J7" s="42" t="s">
        <v>17</v>
      </c>
    </row>
    <row r="8" ht="31" customHeight="1" spans="1:10">
      <c r="A8" s="24"/>
      <c r="B8" s="24"/>
      <c r="C8" s="25" t="s">
        <v>21</v>
      </c>
      <c r="D8" s="26" t="s">
        <v>43</v>
      </c>
      <c r="E8" s="27">
        <v>10000000</v>
      </c>
      <c r="F8" s="27">
        <v>10000000</v>
      </c>
      <c r="G8" s="22" t="s">
        <v>41</v>
      </c>
      <c r="H8" s="23" t="s">
        <v>44</v>
      </c>
      <c r="I8" s="41">
        <v>1953000</v>
      </c>
      <c r="J8" s="43" t="s">
        <v>20</v>
      </c>
    </row>
    <row r="9" ht="31" customHeight="1" spans="1:10">
      <c r="A9" s="24"/>
      <c r="B9" s="24"/>
      <c r="C9" s="28"/>
      <c r="D9" s="29"/>
      <c r="E9" s="30"/>
      <c r="F9" s="30"/>
      <c r="G9" s="22" t="s">
        <v>41</v>
      </c>
      <c r="H9" s="23" t="s">
        <v>45</v>
      </c>
      <c r="I9" s="41">
        <v>2416000</v>
      </c>
      <c r="J9" s="43" t="s">
        <v>25</v>
      </c>
    </row>
    <row r="10" ht="31" customHeight="1" spans="1:10">
      <c r="A10" s="24"/>
      <c r="B10" s="24"/>
      <c r="C10" s="28"/>
      <c r="D10" s="29"/>
      <c r="E10" s="30"/>
      <c r="F10" s="30"/>
      <c r="G10" s="22" t="s">
        <v>46</v>
      </c>
      <c r="H10" s="23" t="s">
        <v>47</v>
      </c>
      <c r="I10" s="41">
        <v>331500</v>
      </c>
      <c r="J10" s="43" t="s">
        <v>25</v>
      </c>
    </row>
    <row r="11" ht="31" customHeight="1" spans="1:10">
      <c r="A11" s="24"/>
      <c r="B11" s="24"/>
      <c r="C11" s="28"/>
      <c r="D11" s="29"/>
      <c r="E11" s="30"/>
      <c r="F11" s="30"/>
      <c r="G11" s="22" t="s">
        <v>48</v>
      </c>
      <c r="H11" s="23" t="s">
        <v>49</v>
      </c>
      <c r="I11" s="41">
        <v>1990000</v>
      </c>
      <c r="J11" s="43" t="s">
        <v>25</v>
      </c>
    </row>
    <row r="12" ht="31" customHeight="1" spans="1:10">
      <c r="A12" s="24"/>
      <c r="B12" s="24"/>
      <c r="C12" s="28"/>
      <c r="D12" s="29"/>
      <c r="E12" s="30"/>
      <c r="F12" s="30"/>
      <c r="G12" s="22" t="s">
        <v>48</v>
      </c>
      <c r="H12" s="23" t="s">
        <v>50</v>
      </c>
      <c r="I12" s="41">
        <v>2505000</v>
      </c>
      <c r="J12" s="43" t="s">
        <v>25</v>
      </c>
    </row>
    <row r="13" ht="31" customHeight="1" spans="1:10">
      <c r="A13" s="24"/>
      <c r="B13" s="24"/>
      <c r="C13" s="28"/>
      <c r="D13" s="29"/>
      <c r="E13" s="30"/>
      <c r="F13" s="30"/>
      <c r="G13" s="22" t="s">
        <v>51</v>
      </c>
      <c r="H13" s="23" t="s">
        <v>52</v>
      </c>
      <c r="I13" s="41">
        <v>28124</v>
      </c>
      <c r="J13" s="43" t="s">
        <v>25</v>
      </c>
    </row>
    <row r="14" ht="31" customHeight="1" spans="1:10">
      <c r="A14" s="24"/>
      <c r="B14" s="24"/>
      <c r="C14" s="28"/>
      <c r="D14" s="29"/>
      <c r="E14" s="30"/>
      <c r="F14" s="30"/>
      <c r="G14" s="22" t="s">
        <v>18</v>
      </c>
      <c r="H14" s="23" t="s">
        <v>53</v>
      </c>
      <c r="I14" s="41">
        <v>470278</v>
      </c>
      <c r="J14" s="43" t="s">
        <v>25</v>
      </c>
    </row>
    <row r="15" ht="31" customHeight="1" spans="1:10">
      <c r="A15" s="24"/>
      <c r="B15" s="24"/>
      <c r="C15" s="28"/>
      <c r="D15" s="29"/>
      <c r="E15" s="30"/>
      <c r="F15" s="30"/>
      <c r="G15" s="22" t="s">
        <v>18</v>
      </c>
      <c r="H15" s="23" t="s">
        <v>54</v>
      </c>
      <c r="I15" s="41">
        <v>170098</v>
      </c>
      <c r="J15" s="43" t="s">
        <v>25</v>
      </c>
    </row>
    <row r="16" ht="31" customHeight="1" spans="1:10">
      <c r="A16" s="31"/>
      <c r="B16" s="31"/>
      <c r="C16" s="32"/>
      <c r="D16" s="33"/>
      <c r="E16" s="34"/>
      <c r="F16" s="34"/>
      <c r="G16" s="35" t="s">
        <v>18</v>
      </c>
      <c r="H16" s="23" t="s">
        <v>55</v>
      </c>
      <c r="I16" s="41">
        <v>136000</v>
      </c>
      <c r="J16" s="43" t="s">
        <v>25</v>
      </c>
    </row>
    <row r="17" ht="28.5" spans="10:10">
      <c r="J17" s="43" t="s">
        <v>25</v>
      </c>
    </row>
    <row r="18" ht="28.5" spans="10:10">
      <c r="J18" s="43" t="s">
        <v>25</v>
      </c>
    </row>
  </sheetData>
  <mergeCells count="11">
    <mergeCell ref="A2:H2"/>
    <mergeCell ref="C4:E4"/>
    <mergeCell ref="G4:I4"/>
    <mergeCell ref="A6:D6"/>
    <mergeCell ref="A7:A16"/>
    <mergeCell ref="B7:B16"/>
    <mergeCell ref="C8:C16"/>
    <mergeCell ref="D8:D16"/>
    <mergeCell ref="E8:E16"/>
    <mergeCell ref="F8:F16"/>
    <mergeCell ref="J4:J5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芒财预〔2020〕001号b1172附件</vt:lpstr>
      <vt:lpstr>芒财预〔2020〕275号附件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zdf</cp:lastModifiedBy>
  <dcterms:created xsi:type="dcterms:W3CDTF">2006-09-16T00:00:00Z</dcterms:created>
  <dcterms:modified xsi:type="dcterms:W3CDTF">2023-03-16T06:19:25Z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