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345"/>
  </bookViews>
  <sheets>
    <sheet name="新增到位资金" sheetId="1" r:id="rId1"/>
  </sheets>
  <calcPr calcId="144525" concurrentCalc="0"/>
</workbook>
</file>

<file path=xl/calcChain.xml><?xml version="1.0" encoding="utf-8"?>
<calcChain xmlns="http://schemas.openxmlformats.org/spreadsheetml/2006/main">
  <c r="H39" i="1"/>
  <c r="E39"/>
  <c r="H32"/>
  <c r="E32"/>
  <c r="H29"/>
  <c r="E29"/>
  <c r="H26"/>
  <c r="E26"/>
  <c r="H12"/>
  <c r="E12"/>
  <c r="H8"/>
  <c r="E8"/>
  <c r="H5"/>
  <c r="E5"/>
</calcChain>
</file>

<file path=xl/sharedStrings.xml><?xml version="1.0" encoding="utf-8"?>
<sst xmlns="http://schemas.openxmlformats.org/spreadsheetml/2006/main" count="96" uniqueCount="61">
  <si>
    <t>附件1</t>
  </si>
  <si>
    <t>2020年到位整合资金计划安排项目表</t>
  </si>
  <si>
    <t>资金来源</t>
  </si>
  <si>
    <t>拟安排项目</t>
  </si>
  <si>
    <t>备注</t>
  </si>
  <si>
    <t>序号</t>
  </si>
  <si>
    <t>省级文号</t>
  </si>
  <si>
    <t>州级文号</t>
  </si>
  <si>
    <t>资金名称</t>
  </si>
  <si>
    <t>指标金额（万元）</t>
  </si>
  <si>
    <t>项目实施单位</t>
  </si>
  <si>
    <t>项目名称</t>
  </si>
  <si>
    <t>项目安排金额（万元）</t>
  </si>
  <si>
    <t>合计</t>
  </si>
  <si>
    <t>云财整合〔2020〕20号</t>
  </si>
  <si>
    <t xml:space="preserve">德财整合〔2020〕16号 </t>
  </si>
  <si>
    <t>德宏州财政局关于下达贫困县2020年第十七批中央统筹整合涉农资金的通知(2020年中央第二批农田建设补助资金1144.63万元、2020年产粮大县奖励资金373万元)</t>
  </si>
  <si>
    <t>芒市农业农村局</t>
  </si>
  <si>
    <t>芒市2020年第二批高标准农田建设</t>
  </si>
  <si>
    <t>芒市交通局</t>
  </si>
  <si>
    <t>中山乡芒丙村边境路经尖山至怒江公路</t>
  </si>
  <si>
    <t>小计</t>
  </si>
  <si>
    <t>芒财函〔2020〕81号</t>
  </si>
  <si>
    <t>云财整合〔2020〕21号</t>
  </si>
  <si>
    <t xml:space="preserve">德财整合〔2020〕17号 </t>
  </si>
  <si>
    <t>德宏州财政局关于下达贫困县2020年第十八批中央统筹整合涉农资金的通知（2020年中央农业生产发展专项资金1136万元、2020年中央农业资源及生态保护补助资金8万元）</t>
  </si>
  <si>
    <t>芒市住房和城乡建设局</t>
  </si>
  <si>
    <t>芒市清塘河水库上游村寨农村环境综合整治项目</t>
  </si>
  <si>
    <t>芒市2020年农产品仓储保鲜冷链设施建设项目</t>
  </si>
  <si>
    <t>云财整合〔2020〕23号</t>
  </si>
  <si>
    <t xml:space="preserve">德财整合〔2020〕19号 </t>
  </si>
  <si>
    <t>德宏州财政局关于下达贫困县2020年第二十批中央统筹整合涉农资金的通知（2020年中央第二批林业改革发展资金27.44万元）</t>
  </si>
  <si>
    <t>芒财函〔2020〕84号</t>
  </si>
  <si>
    <t>2017年以前互助资金停止运行收回统筹后重新安排</t>
  </si>
  <si>
    <t>芒市2020年农业产业精准扶贫到户产业补助项目</t>
  </si>
  <si>
    <t>芒市水利局</t>
  </si>
  <si>
    <t>三台山乡出冬瓜兴隆寨农村饮水安全巩固提升工程</t>
  </si>
  <si>
    <t>江东乡江东中学农村饮水安全巩固提升工程</t>
  </si>
  <si>
    <t>风平镇那目那目农村饮水安全巩固提升工程</t>
  </si>
  <si>
    <t>风平镇芒里芒里农村饮水安全巩固提升工程</t>
  </si>
  <si>
    <t>芒市镇松树寨芒满农村饮水安全巩固提升工程</t>
  </si>
  <si>
    <t>轩岗乡芒广下帮瓦农村饮水安全巩固提升工程</t>
  </si>
  <si>
    <t>遮放镇弄喜芒冒农村饮水安全巩固提升工程</t>
  </si>
  <si>
    <t>中山乡木城坡村木城坡农村饮水安全巩固提升工程</t>
  </si>
  <si>
    <t>中山乡木城坡李子坪农村饮水安全巩固提升工程</t>
  </si>
  <si>
    <t>芒市扶贫办</t>
  </si>
  <si>
    <t>扶贫小额信贷贴息</t>
  </si>
  <si>
    <t>芒市教育体育局</t>
  </si>
  <si>
    <t>雨露计划</t>
  </si>
  <si>
    <t>芒财函〔2020〕88号</t>
  </si>
  <si>
    <t>市级财政专项扶贫资金</t>
  </si>
  <si>
    <t>芒市2020年新型农业经营主体和创业致富带头人带贫奖补项目</t>
  </si>
  <si>
    <t>2019年财政专项扶贫资金收回统筹后重新安排</t>
  </si>
  <si>
    <t>芒市风平镇人民政府</t>
  </si>
  <si>
    <t>风平镇芒别村委会爱心超市</t>
  </si>
  <si>
    <t>2019年统筹整合资金收回统筹后重新安排</t>
  </si>
  <si>
    <t>垃圾热解站及附属设施</t>
  </si>
  <si>
    <t>芒市勐戛镇芒河线岔口至拱弄场公路</t>
  </si>
  <si>
    <t>芒市风平镇法帕村委会（拉门）至户允村民小组公路</t>
  </si>
  <si>
    <t>芒市轩岗乡人民政府</t>
  </si>
  <si>
    <t>轩岗乡芒棒村“四位一体”建设试点项目</t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</si>
</sst>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Times New Roman"/>
      <family val="1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right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/>
    </xf>
    <xf numFmtId="0" fontId="2" fillId="0" borderId="4" xfId="0" applyFont="1" applyFill="1" applyBorder="1" applyAlignment="1">
      <alignment horizontal="right" vertical="center" wrapText="1"/>
    </xf>
    <xf numFmtId="0" fontId="0" fillId="0" borderId="7" xfId="0" applyBorder="1">
      <alignment vertical="center"/>
    </xf>
    <xf numFmtId="0" fontId="0" fillId="0" borderId="7" xfId="0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right" vertical="center" wrapText="1"/>
    </xf>
    <xf numFmtId="0" fontId="0" fillId="0" borderId="4" xfId="0" applyBorder="1">
      <alignment vertical="center"/>
    </xf>
    <xf numFmtId="0" fontId="3" fillId="0" borderId="4" xfId="1" applyFont="1" applyFill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>
      <alignment horizontal="left" vertical="center"/>
    </xf>
    <xf numFmtId="0" fontId="5" fillId="0" borderId="4" xfId="0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0" fillId="0" borderId="7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Font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6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</cellXfs>
  <cellStyles count="2">
    <cellStyle name="常规" xfId="0" builtinId="0"/>
    <cellStyle name="常规_需求汇总表（1-4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9"/>
  <sheetViews>
    <sheetView tabSelected="1" workbookViewId="0">
      <selection activeCell="K7" sqref="K7"/>
    </sheetView>
  </sheetViews>
  <sheetFormatPr defaultColWidth="9" defaultRowHeight="13.5"/>
  <cols>
    <col min="1" max="1" width="9" style="1"/>
    <col min="4" max="4" width="28.25" customWidth="1"/>
    <col min="5" max="5" width="9" style="2"/>
    <col min="6" max="6" width="20.125" customWidth="1"/>
    <col min="7" max="7" width="25.5" style="3" customWidth="1"/>
    <col min="8" max="8" width="12.375" customWidth="1"/>
    <col min="9" max="9" width="20.75" customWidth="1"/>
  </cols>
  <sheetData>
    <row r="1" spans="1:9">
      <c r="A1" s="1" t="s">
        <v>0</v>
      </c>
    </row>
    <row r="2" spans="1:9" ht="33" customHeight="1">
      <c r="A2" s="30" t="s">
        <v>1</v>
      </c>
      <c r="B2" s="30"/>
      <c r="C2" s="30"/>
      <c r="D2" s="30"/>
      <c r="E2" s="30"/>
      <c r="F2" s="30"/>
      <c r="G2" s="30"/>
      <c r="H2" s="30"/>
      <c r="I2" s="30"/>
    </row>
    <row r="3" spans="1:9" ht="33" customHeight="1">
      <c r="A3" s="31" t="s">
        <v>2</v>
      </c>
      <c r="B3" s="32"/>
      <c r="C3" s="32"/>
      <c r="D3" s="32"/>
      <c r="E3" s="33"/>
      <c r="F3" s="34" t="s">
        <v>3</v>
      </c>
      <c r="G3" s="35"/>
      <c r="H3" s="36"/>
      <c r="I3" s="56" t="s">
        <v>4</v>
      </c>
    </row>
    <row r="4" spans="1:9" ht="53.1" customHeight="1">
      <c r="A4" s="4" t="s">
        <v>5</v>
      </c>
      <c r="B4" s="5" t="s">
        <v>6</v>
      </c>
      <c r="C4" s="5" t="s">
        <v>7</v>
      </c>
      <c r="D4" s="5" t="s">
        <v>8</v>
      </c>
      <c r="E4" s="6" t="s">
        <v>9</v>
      </c>
      <c r="F4" s="7" t="s">
        <v>10</v>
      </c>
      <c r="G4" s="8" t="s">
        <v>11</v>
      </c>
      <c r="H4" s="7" t="s">
        <v>12</v>
      </c>
      <c r="I4" s="57"/>
    </row>
    <row r="5" spans="1:9" ht="36.950000000000003" customHeight="1">
      <c r="A5" s="37" t="s">
        <v>13</v>
      </c>
      <c r="B5" s="38"/>
      <c r="C5" s="38"/>
      <c r="D5" s="39"/>
      <c r="E5" s="9">
        <f>E8+E12+E13+E26+E29+E32+E39</f>
        <v>4817.0200000000004</v>
      </c>
      <c r="F5" s="7"/>
      <c r="G5" s="8"/>
      <c r="H5" s="9">
        <f>H8+H12+H13+H26+H29+H32+H39</f>
        <v>4817.0200000000004</v>
      </c>
      <c r="I5" s="29"/>
    </row>
    <row r="6" spans="1:9" ht="47.1" customHeight="1">
      <c r="A6" s="42">
        <v>1</v>
      </c>
      <c r="B6" s="44" t="s">
        <v>14</v>
      </c>
      <c r="C6" s="44" t="s">
        <v>15</v>
      </c>
      <c r="D6" s="44" t="s">
        <v>16</v>
      </c>
      <c r="E6" s="51">
        <v>1517.63</v>
      </c>
      <c r="F6" s="10" t="s">
        <v>17</v>
      </c>
      <c r="G6" s="11" t="s">
        <v>18</v>
      </c>
      <c r="H6" s="10">
        <v>1500</v>
      </c>
      <c r="I6" s="14"/>
    </row>
    <row r="7" spans="1:9" ht="47.1" customHeight="1">
      <c r="A7" s="43"/>
      <c r="B7" s="45"/>
      <c r="C7" s="45"/>
      <c r="D7" s="45"/>
      <c r="E7" s="52"/>
      <c r="F7" s="14" t="s">
        <v>19</v>
      </c>
      <c r="G7" s="15" t="s">
        <v>20</v>
      </c>
      <c r="H7" s="14">
        <v>17.63</v>
      </c>
      <c r="I7" s="14"/>
    </row>
    <row r="8" spans="1:9" ht="27.95" customHeight="1">
      <c r="A8" s="40" t="s">
        <v>21</v>
      </c>
      <c r="B8" s="40"/>
      <c r="C8" s="40"/>
      <c r="D8" s="40"/>
      <c r="E8" s="13">
        <f>SUM(E6)</f>
        <v>1517.63</v>
      </c>
      <c r="F8" s="14"/>
      <c r="G8" s="15"/>
      <c r="H8" s="17">
        <f>SUM(H6:H7)</f>
        <v>1517.63</v>
      </c>
      <c r="I8" s="14" t="s">
        <v>22</v>
      </c>
    </row>
    <row r="9" spans="1:9" ht="47.1" customHeight="1">
      <c r="A9" s="40">
        <v>2</v>
      </c>
      <c r="B9" s="45" t="s">
        <v>23</v>
      </c>
      <c r="C9" s="45" t="s">
        <v>24</v>
      </c>
      <c r="D9" s="45" t="s">
        <v>25</v>
      </c>
      <c r="E9" s="52">
        <v>1144</v>
      </c>
      <c r="F9" s="14" t="s">
        <v>19</v>
      </c>
      <c r="G9" s="15" t="s">
        <v>20</v>
      </c>
      <c r="H9" s="14">
        <v>44</v>
      </c>
      <c r="I9" s="14"/>
    </row>
    <row r="10" spans="1:9" ht="47.1" customHeight="1">
      <c r="A10" s="40"/>
      <c r="B10" s="45"/>
      <c r="C10" s="45"/>
      <c r="D10" s="45"/>
      <c r="E10" s="52"/>
      <c r="F10" s="7" t="s">
        <v>26</v>
      </c>
      <c r="G10" s="15" t="s">
        <v>27</v>
      </c>
      <c r="H10" s="14">
        <v>200</v>
      </c>
      <c r="I10" s="14"/>
    </row>
    <row r="11" spans="1:9" ht="42.95" customHeight="1">
      <c r="A11" s="40"/>
      <c r="B11" s="45"/>
      <c r="C11" s="45"/>
      <c r="D11" s="45"/>
      <c r="E11" s="52"/>
      <c r="F11" s="14" t="s">
        <v>17</v>
      </c>
      <c r="G11" s="18" t="s">
        <v>28</v>
      </c>
      <c r="H11" s="14">
        <v>900</v>
      </c>
      <c r="I11" s="14"/>
    </row>
    <row r="12" spans="1:9" ht="33.950000000000003" customHeight="1">
      <c r="A12" s="40" t="s">
        <v>21</v>
      </c>
      <c r="B12" s="40"/>
      <c r="C12" s="40"/>
      <c r="D12" s="40"/>
      <c r="E12" s="13">
        <f>SUM(E9:E11)</f>
        <v>1144</v>
      </c>
      <c r="F12" s="14"/>
      <c r="G12" s="18"/>
      <c r="H12" s="14">
        <f>SUM(H9:H11)</f>
        <v>1144</v>
      </c>
      <c r="I12" s="14" t="s">
        <v>22</v>
      </c>
    </row>
    <row r="13" spans="1:9" ht="72.95" customHeight="1">
      <c r="A13" s="16">
        <v>3</v>
      </c>
      <c r="B13" s="12" t="s">
        <v>29</v>
      </c>
      <c r="C13" s="12" t="s">
        <v>30</v>
      </c>
      <c r="D13" s="12" t="s">
        <v>31</v>
      </c>
      <c r="E13" s="13">
        <v>27.44</v>
      </c>
      <c r="F13" s="14" t="s">
        <v>19</v>
      </c>
      <c r="G13" s="15" t="s">
        <v>20</v>
      </c>
      <c r="H13" s="14">
        <v>27.44</v>
      </c>
      <c r="I13" s="14" t="s">
        <v>32</v>
      </c>
    </row>
    <row r="14" spans="1:9" ht="39" customHeight="1">
      <c r="A14" s="41">
        <v>4</v>
      </c>
      <c r="B14" s="46"/>
      <c r="C14" s="46"/>
      <c r="D14" s="49" t="s">
        <v>33</v>
      </c>
      <c r="E14" s="52">
        <v>695</v>
      </c>
      <c r="F14" s="14" t="s">
        <v>17</v>
      </c>
      <c r="G14" s="19" t="s">
        <v>34</v>
      </c>
      <c r="H14" s="20">
        <v>204.0789</v>
      </c>
      <c r="I14" s="14"/>
    </row>
    <row r="15" spans="1:9" ht="32.1" customHeight="1">
      <c r="A15" s="41"/>
      <c r="B15" s="46"/>
      <c r="C15" s="46"/>
      <c r="D15" s="50"/>
      <c r="E15" s="52"/>
      <c r="F15" s="14" t="s">
        <v>35</v>
      </c>
      <c r="G15" s="12" t="s">
        <v>36</v>
      </c>
      <c r="H15" s="14">
        <v>12</v>
      </c>
      <c r="I15" s="14"/>
    </row>
    <row r="16" spans="1:9" ht="32.1" customHeight="1">
      <c r="A16" s="41"/>
      <c r="B16" s="46"/>
      <c r="C16" s="46"/>
      <c r="D16" s="50"/>
      <c r="E16" s="52"/>
      <c r="F16" s="14" t="s">
        <v>35</v>
      </c>
      <c r="G16" s="12" t="s">
        <v>37</v>
      </c>
      <c r="H16" s="14">
        <v>24</v>
      </c>
      <c r="I16" s="14"/>
    </row>
    <row r="17" spans="1:9" ht="32.1" customHeight="1">
      <c r="A17" s="41"/>
      <c r="B17" s="46"/>
      <c r="C17" s="46"/>
      <c r="D17" s="50"/>
      <c r="E17" s="52"/>
      <c r="F17" s="14" t="s">
        <v>35</v>
      </c>
      <c r="G17" s="12" t="s">
        <v>38</v>
      </c>
      <c r="H17" s="14">
        <v>68.25</v>
      </c>
      <c r="I17" s="14"/>
    </row>
    <row r="18" spans="1:9" ht="32.1" customHeight="1">
      <c r="A18" s="41"/>
      <c r="B18" s="46"/>
      <c r="C18" s="46"/>
      <c r="D18" s="50"/>
      <c r="E18" s="52"/>
      <c r="F18" s="14" t="s">
        <v>35</v>
      </c>
      <c r="G18" s="12" t="s">
        <v>39</v>
      </c>
      <c r="H18" s="14">
        <v>20</v>
      </c>
      <c r="I18" s="14"/>
    </row>
    <row r="19" spans="1:9" ht="32.1" customHeight="1">
      <c r="A19" s="41"/>
      <c r="B19" s="46"/>
      <c r="C19" s="46"/>
      <c r="D19" s="50"/>
      <c r="E19" s="52"/>
      <c r="F19" s="14" t="s">
        <v>35</v>
      </c>
      <c r="G19" s="12" t="s">
        <v>40</v>
      </c>
      <c r="H19" s="14">
        <v>12</v>
      </c>
      <c r="I19" s="14"/>
    </row>
    <row r="20" spans="1:9" ht="32.1" customHeight="1">
      <c r="A20" s="41"/>
      <c r="B20" s="46"/>
      <c r="C20" s="46"/>
      <c r="D20" s="50"/>
      <c r="E20" s="52"/>
      <c r="F20" s="14" t="s">
        <v>35</v>
      </c>
      <c r="G20" s="12" t="s">
        <v>41</v>
      </c>
      <c r="H20" s="14">
        <v>16</v>
      </c>
      <c r="I20" s="14"/>
    </row>
    <row r="21" spans="1:9" ht="32.1" customHeight="1">
      <c r="A21" s="41"/>
      <c r="B21" s="46"/>
      <c r="C21" s="46"/>
      <c r="D21" s="50"/>
      <c r="E21" s="52"/>
      <c r="F21" s="14" t="s">
        <v>35</v>
      </c>
      <c r="G21" s="12" t="s">
        <v>42</v>
      </c>
      <c r="H21" s="14">
        <v>14</v>
      </c>
      <c r="I21" s="14"/>
    </row>
    <row r="22" spans="1:9" ht="32.1" customHeight="1">
      <c r="A22" s="41"/>
      <c r="B22" s="46"/>
      <c r="C22" s="46"/>
      <c r="D22" s="50"/>
      <c r="E22" s="52"/>
      <c r="F22" s="14" t="s">
        <v>35</v>
      </c>
      <c r="G22" s="12" t="s">
        <v>43</v>
      </c>
      <c r="H22" s="14">
        <v>10</v>
      </c>
      <c r="I22" s="14"/>
    </row>
    <row r="23" spans="1:9" ht="32.1" customHeight="1">
      <c r="A23" s="41"/>
      <c r="B23" s="46"/>
      <c r="C23" s="46"/>
      <c r="D23" s="50"/>
      <c r="E23" s="52"/>
      <c r="F23" s="14" t="s">
        <v>35</v>
      </c>
      <c r="G23" s="12" t="s">
        <v>44</v>
      </c>
      <c r="H23" s="14">
        <v>26.7</v>
      </c>
      <c r="I23" s="14"/>
    </row>
    <row r="24" spans="1:9" ht="32.1" customHeight="1">
      <c r="A24" s="41"/>
      <c r="B24" s="46"/>
      <c r="C24" s="46"/>
      <c r="D24" s="50"/>
      <c r="E24" s="52"/>
      <c r="F24" s="14" t="s">
        <v>45</v>
      </c>
      <c r="G24" s="19" t="s">
        <v>46</v>
      </c>
      <c r="H24" s="14">
        <v>162.97110000000001</v>
      </c>
      <c r="I24" s="14"/>
    </row>
    <row r="25" spans="1:9" ht="32.1" customHeight="1">
      <c r="A25" s="41"/>
      <c r="B25" s="46"/>
      <c r="C25" s="46"/>
      <c r="D25" s="44"/>
      <c r="E25" s="52"/>
      <c r="F25" s="21" t="s">
        <v>47</v>
      </c>
      <c r="G25" s="22" t="s">
        <v>48</v>
      </c>
      <c r="H25" s="14">
        <v>125</v>
      </c>
      <c r="I25" s="14"/>
    </row>
    <row r="26" spans="1:9" ht="32.1" customHeight="1">
      <c r="A26" s="41" t="s">
        <v>21</v>
      </c>
      <c r="B26" s="41"/>
      <c r="C26" s="41"/>
      <c r="D26" s="41"/>
      <c r="E26" s="13">
        <f>SUM(E14)</f>
        <v>695</v>
      </c>
      <c r="F26" s="21"/>
      <c r="G26" s="22"/>
      <c r="H26" s="14">
        <f>SUM(H14:H25)</f>
        <v>695</v>
      </c>
      <c r="I26" s="14" t="s">
        <v>49</v>
      </c>
    </row>
    <row r="27" spans="1:9" ht="42.95" customHeight="1">
      <c r="A27" s="41">
        <v>5</v>
      </c>
      <c r="B27" s="46"/>
      <c r="C27" s="48"/>
      <c r="D27" s="45" t="s">
        <v>50</v>
      </c>
      <c r="E27" s="52">
        <v>1100</v>
      </c>
      <c r="F27" s="14" t="s">
        <v>17</v>
      </c>
      <c r="G27" s="19" t="s">
        <v>51</v>
      </c>
      <c r="H27" s="14">
        <v>1000</v>
      </c>
      <c r="I27" s="14"/>
    </row>
    <row r="28" spans="1:9" ht="42.95" customHeight="1">
      <c r="A28" s="41"/>
      <c r="B28" s="46"/>
      <c r="C28" s="48"/>
      <c r="D28" s="45"/>
      <c r="E28" s="52"/>
      <c r="F28" s="14" t="s">
        <v>17</v>
      </c>
      <c r="G28" s="19" t="s">
        <v>34</v>
      </c>
      <c r="H28" s="14">
        <v>100</v>
      </c>
      <c r="I28" s="14"/>
    </row>
    <row r="29" spans="1:9" ht="24" customHeight="1">
      <c r="A29" s="41" t="s">
        <v>21</v>
      </c>
      <c r="B29" s="41"/>
      <c r="C29" s="41"/>
      <c r="D29" s="41"/>
      <c r="E29" s="13">
        <f>SUM(E27:E28)</f>
        <v>1100</v>
      </c>
      <c r="F29" s="14"/>
      <c r="G29" s="19"/>
      <c r="H29" s="14">
        <f>SUM(H27:H28)</f>
        <v>1100</v>
      </c>
      <c r="I29" s="14" t="s">
        <v>49</v>
      </c>
    </row>
    <row r="30" spans="1:9" ht="42" customHeight="1">
      <c r="A30" s="41">
        <v>6</v>
      </c>
      <c r="B30" s="47"/>
      <c r="C30" s="47"/>
      <c r="D30" s="45" t="s">
        <v>52</v>
      </c>
      <c r="E30" s="53">
        <v>58.37</v>
      </c>
      <c r="F30" s="14" t="s">
        <v>17</v>
      </c>
      <c r="G30" s="19" t="s">
        <v>34</v>
      </c>
      <c r="H30" s="14">
        <v>48.37</v>
      </c>
      <c r="I30" s="14"/>
    </row>
    <row r="31" spans="1:9" ht="32.1" customHeight="1">
      <c r="A31" s="41"/>
      <c r="B31" s="47"/>
      <c r="C31" s="47"/>
      <c r="D31" s="45"/>
      <c r="E31" s="54"/>
      <c r="F31" s="23" t="s">
        <v>53</v>
      </c>
      <c r="G31" s="24" t="s">
        <v>54</v>
      </c>
      <c r="H31" s="14">
        <v>10</v>
      </c>
      <c r="I31" s="14"/>
    </row>
    <row r="32" spans="1:9" ht="32.1" customHeight="1">
      <c r="A32" s="41" t="s">
        <v>21</v>
      </c>
      <c r="B32" s="41"/>
      <c r="C32" s="41"/>
      <c r="D32" s="41"/>
      <c r="E32" s="9">
        <f>SUM(E30:E31)</f>
        <v>58.37</v>
      </c>
      <c r="F32" s="25"/>
      <c r="G32" s="26"/>
      <c r="H32" s="14">
        <f>SUM(H30:H31)</f>
        <v>58.37</v>
      </c>
      <c r="I32" s="14" t="s">
        <v>49</v>
      </c>
    </row>
    <row r="33" spans="1:9" ht="45.95" customHeight="1">
      <c r="A33" s="41">
        <v>7</v>
      </c>
      <c r="B33" s="47"/>
      <c r="C33" s="47"/>
      <c r="D33" s="45" t="s">
        <v>55</v>
      </c>
      <c r="E33" s="55">
        <v>274.58</v>
      </c>
      <c r="F33" s="14" t="s">
        <v>26</v>
      </c>
      <c r="G33" s="22" t="s">
        <v>56</v>
      </c>
      <c r="H33" s="14">
        <v>30.4</v>
      </c>
      <c r="I33" s="14"/>
    </row>
    <row r="34" spans="1:9" ht="36.950000000000003" customHeight="1">
      <c r="A34" s="41"/>
      <c r="B34" s="47"/>
      <c r="C34" s="47"/>
      <c r="D34" s="45"/>
      <c r="E34" s="55"/>
      <c r="F34" s="14" t="s">
        <v>35</v>
      </c>
      <c r="G34" s="12" t="s">
        <v>38</v>
      </c>
      <c r="H34" s="14">
        <v>0.31</v>
      </c>
      <c r="I34" s="14"/>
    </row>
    <row r="35" spans="1:9" ht="36.950000000000003" customHeight="1">
      <c r="A35" s="41"/>
      <c r="B35" s="47"/>
      <c r="C35" s="47"/>
      <c r="D35" s="45"/>
      <c r="E35" s="55"/>
      <c r="F35" s="14" t="s">
        <v>19</v>
      </c>
      <c r="G35" s="15" t="s">
        <v>20</v>
      </c>
      <c r="H35" s="14">
        <v>90.51</v>
      </c>
      <c r="I35" s="14"/>
    </row>
    <row r="36" spans="1:9" ht="36.950000000000003" customHeight="1">
      <c r="A36" s="41"/>
      <c r="B36" s="47"/>
      <c r="C36" s="47"/>
      <c r="D36" s="45"/>
      <c r="E36" s="55"/>
      <c r="F36" s="14" t="s">
        <v>19</v>
      </c>
      <c r="G36" s="15" t="s">
        <v>57</v>
      </c>
      <c r="H36" s="14">
        <v>35</v>
      </c>
      <c r="I36" s="14"/>
    </row>
    <row r="37" spans="1:9" ht="36.950000000000003" customHeight="1">
      <c r="A37" s="41"/>
      <c r="B37" s="47"/>
      <c r="C37" s="47"/>
      <c r="D37" s="45"/>
      <c r="E37" s="55"/>
      <c r="F37" s="14" t="s">
        <v>19</v>
      </c>
      <c r="G37" s="24" t="s">
        <v>58</v>
      </c>
      <c r="H37" s="14">
        <v>100</v>
      </c>
      <c r="I37" s="14"/>
    </row>
    <row r="38" spans="1:9" ht="36.950000000000003" customHeight="1">
      <c r="A38" s="41"/>
      <c r="B38" s="47"/>
      <c r="C38" s="47"/>
      <c r="D38" s="45"/>
      <c r="E38" s="55"/>
      <c r="F38" s="23" t="s">
        <v>59</v>
      </c>
      <c r="G38" s="12" t="s">
        <v>60</v>
      </c>
      <c r="H38" s="14">
        <v>18.36</v>
      </c>
      <c r="I38" s="14"/>
    </row>
    <row r="39" spans="1:9" ht="33" customHeight="1">
      <c r="A39" s="41" t="s">
        <v>21</v>
      </c>
      <c r="B39" s="41"/>
      <c r="C39" s="41"/>
      <c r="D39" s="41"/>
      <c r="E39" s="27">
        <f>SUM(E33:E38)</f>
        <v>274.58</v>
      </c>
      <c r="F39" s="14"/>
      <c r="G39" s="28"/>
      <c r="H39" s="14">
        <f>SUM(H33:H38)</f>
        <v>274.58</v>
      </c>
      <c r="I39" s="14" t="s">
        <v>49</v>
      </c>
    </row>
  </sheetData>
  <mergeCells count="41">
    <mergeCell ref="E9:E11"/>
    <mergeCell ref="E14:E25"/>
    <mergeCell ref="E27:E28"/>
    <mergeCell ref="E30:E31"/>
    <mergeCell ref="E33:E38"/>
    <mergeCell ref="D9:D11"/>
    <mergeCell ref="D14:D25"/>
    <mergeCell ref="D27:D28"/>
    <mergeCell ref="D30:D31"/>
    <mergeCell ref="D33:D38"/>
    <mergeCell ref="C9:C11"/>
    <mergeCell ref="C14:C25"/>
    <mergeCell ref="C27:C28"/>
    <mergeCell ref="C30:C31"/>
    <mergeCell ref="C33:C38"/>
    <mergeCell ref="B9:B11"/>
    <mergeCell ref="B14:B25"/>
    <mergeCell ref="B27:B28"/>
    <mergeCell ref="B30:B31"/>
    <mergeCell ref="B33:B38"/>
    <mergeCell ref="A9:A11"/>
    <mergeCell ref="A14:A25"/>
    <mergeCell ref="A27:A28"/>
    <mergeCell ref="A30:A31"/>
    <mergeCell ref="A33:A38"/>
    <mergeCell ref="A12:D12"/>
    <mergeCell ref="A26:D26"/>
    <mergeCell ref="A29:D29"/>
    <mergeCell ref="A32:D32"/>
    <mergeCell ref="A39:D39"/>
    <mergeCell ref="A2:I2"/>
    <mergeCell ref="A3:E3"/>
    <mergeCell ref="F3:H3"/>
    <mergeCell ref="A5:D5"/>
    <mergeCell ref="A8:D8"/>
    <mergeCell ref="A6:A7"/>
    <mergeCell ref="B6:B7"/>
    <mergeCell ref="C6:C7"/>
    <mergeCell ref="D6:D7"/>
    <mergeCell ref="E6:E7"/>
    <mergeCell ref="I3:I4"/>
  </mergeCells>
  <phoneticPr fontId="9" type="noConversion"/>
  <pageMargins left="0.74803149606299213" right="0.74803149606299213" top="0.98425196850393704" bottom="0.98425196850393704" header="0.51181102362204722" footer="0.51181102362204722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新增到位资金</vt:lpstr>
    </vt:vector>
  </TitlesOfParts>
  <Company>德宏州芒市党政机关单位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芒市扶贫联席办</cp:lastModifiedBy>
  <cp:lastPrinted>2020-09-07T03:09:18Z</cp:lastPrinted>
  <dcterms:created xsi:type="dcterms:W3CDTF">2020-08-21T08:45:00Z</dcterms:created>
  <dcterms:modified xsi:type="dcterms:W3CDTF">2020-09-07T03:09:21Z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