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definedNames>
    <definedName name="_xlnm._FilterDatabase" localSheetId="0" hidden="1">Sheet1!$A$5:$J$23</definedName>
  </definedNames>
  <calcPr calcId="144525" concurrentCalc="0"/>
</workbook>
</file>

<file path=xl/sharedStrings.xml><?xml version="1.0" encoding="utf-8"?>
<sst xmlns="http://schemas.openxmlformats.org/spreadsheetml/2006/main" count="43">
  <si>
    <t>芒市2020年第二批中央财政专项扶贫资金分配调整表</t>
  </si>
  <si>
    <t>制表：芒市财政局</t>
  </si>
  <si>
    <t>资金单位：元</t>
  </si>
  <si>
    <t>序号</t>
  </si>
  <si>
    <t>项目 
实施部门</t>
  </si>
  <si>
    <t>行业
主管部门</t>
  </si>
  <si>
    <t>项目类别
和名称</t>
  </si>
  <si>
    <t>功能分类科目</t>
  </si>
  <si>
    <t>整合财政涉农资金规模
（万元）</t>
  </si>
  <si>
    <t>调整前</t>
  </si>
  <si>
    <t>调整数</t>
  </si>
  <si>
    <t>调整后</t>
  </si>
  <si>
    <t>备注</t>
  </si>
  <si>
    <t>芒财整合
〔2020〕6号</t>
  </si>
  <si>
    <t>芒财整合
〔2020〕21号</t>
  </si>
  <si>
    <t>合计</t>
  </si>
  <si>
    <t>芒市水利局</t>
  </si>
  <si>
    <t>芒市人民政府</t>
  </si>
  <si>
    <t>西山乡营盘拱林新村农村饮水安全巩固提升工程</t>
  </si>
  <si>
    <t>2130504-农村基础设施建设</t>
  </si>
  <si>
    <t>轩岗乡芹菜塘团莲新村下岭杆农村饮水安全巩固提升工程</t>
  </si>
  <si>
    <t>五岔路新寨帕欠农村饮水安全巩固提升工程</t>
  </si>
  <si>
    <t>勐戛镇三角岩户掌小组农村饮水安全巩固提升工程</t>
  </si>
  <si>
    <t>芒海镇芒海帕牙农村饮水安全巩固提升工程</t>
  </si>
  <si>
    <t>芒海镇芒海景党扫山寨农村饮水安全巩固提升工程</t>
  </si>
  <si>
    <t>芒市镇下东红木园农村饮水安全巩固提升工程</t>
  </si>
  <si>
    <t>三台山乡勐丹村南虎老寨农村饮水安全巩固提升工程</t>
  </si>
  <si>
    <t>三台山乡勐丹村护拉山农村饮水安全巩固提升工程</t>
  </si>
  <si>
    <t>西山乡弄丙村弄丙小学农村饮水安全巩固提升工程</t>
  </si>
  <si>
    <t>西山乡营盘村崩洞小组农村饮水安全巩固提升工程</t>
  </si>
  <si>
    <t>遮放镇邦达坝子搬迁点农村饮水安全巩固提升工程</t>
  </si>
  <si>
    <t>中山乡芒丙小街德昂寨农村饮水安全巩固提升工程</t>
  </si>
  <si>
    <t>芒市水利局合计</t>
  </si>
  <si>
    <t>芒市农业农村局</t>
  </si>
  <si>
    <t>勐戛镇芒牛坝香果林优质高产高效桑园基地机耕路建设项目</t>
  </si>
  <si>
    <t>芒市2020年高标准农田及高效节水建设项目</t>
  </si>
  <si>
    <t>2130153-农田建设</t>
  </si>
  <si>
    <t>芒市农业农村局合计</t>
  </si>
  <si>
    <t>芒市搬迁安置办</t>
  </si>
  <si>
    <t>遮放镇顺虎曼二期安置点配套设施建设项目</t>
  </si>
  <si>
    <t>芒市勐戛镇人民政府</t>
  </si>
  <si>
    <t>勐戛镇芒牛坝村香果林小组生态茶厂项目建设</t>
  </si>
  <si>
    <t>2130505-生产发展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</si>
</sst>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color indexed="8"/>
      <name val="Times New Roman"/>
      <charset val="0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17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30" fillId="22" borderId="6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8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13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right" vertical="center" wrapText="1"/>
    </xf>
    <xf numFmtId="176" fontId="8" fillId="0" borderId="1" xfId="13" applyNumberFormat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4"/>
  <sheetViews>
    <sheetView tabSelected="1" workbookViewId="0">
      <selection activeCell="J8" sqref="J8"/>
    </sheetView>
  </sheetViews>
  <sheetFormatPr defaultColWidth="9" defaultRowHeight="14.25"/>
  <cols>
    <col min="1" max="1" width="6.875" style="3" customWidth="1"/>
    <col min="2" max="2" width="11.625" style="3" customWidth="1"/>
    <col min="3" max="3" width="9.875" style="3" customWidth="1"/>
    <col min="4" max="4" width="20.125" style="3" customWidth="1"/>
    <col min="5" max="5" width="11.625" style="3" customWidth="1"/>
    <col min="6" max="6" width="15.625" style="3" customWidth="1"/>
    <col min="7" max="7" width="14.75" style="3" customWidth="1"/>
    <col min="8" max="8" width="15.625" style="4" customWidth="1"/>
    <col min="9" max="9" width="14.375" style="4" customWidth="1"/>
    <col min="10" max="10" width="15.25" style="3" customWidth="1"/>
    <col min="11" max="16384" width="9" style="3"/>
  </cols>
  <sheetData>
    <row r="1" s="1" customFormat="1" ht="31" customHeight="1" spans="1:10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</row>
    <row r="2" s="2" customFormat="1" ht="22" customHeight="1" spans="1:10">
      <c r="A2" s="7" t="s">
        <v>1</v>
      </c>
      <c r="B2" s="7"/>
      <c r="C2" s="7"/>
      <c r="D2" s="8"/>
      <c r="E2" s="8"/>
      <c r="F2" s="8"/>
      <c r="G2" s="9" t="s">
        <v>2</v>
      </c>
      <c r="H2" s="9"/>
      <c r="I2" s="9"/>
      <c r="J2" s="9"/>
    </row>
    <row r="3" s="2" customFormat="1" ht="23" customHeight="1" spans="1:10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1" t="s">
        <v>8</v>
      </c>
      <c r="G3" s="12" t="s">
        <v>9</v>
      </c>
      <c r="H3" s="12" t="s">
        <v>10</v>
      </c>
      <c r="I3" s="25" t="s">
        <v>11</v>
      </c>
      <c r="J3" s="11" t="s">
        <v>12</v>
      </c>
    </row>
    <row r="4" s="2" customFormat="1" ht="26" customHeight="1" spans="1:10">
      <c r="A4" s="10"/>
      <c r="B4" s="10"/>
      <c r="C4" s="10"/>
      <c r="D4" s="10"/>
      <c r="E4" s="13"/>
      <c r="F4" s="13"/>
      <c r="G4" s="12" t="s">
        <v>13</v>
      </c>
      <c r="H4" s="12" t="s">
        <v>14</v>
      </c>
      <c r="I4" s="26"/>
      <c r="J4" s="13"/>
    </row>
    <row r="5" s="2" customFormat="1" ht="30" customHeight="1" spans="1:10">
      <c r="A5" s="12" t="s">
        <v>15</v>
      </c>
      <c r="B5" s="12"/>
      <c r="C5" s="12"/>
      <c r="D5" s="12"/>
      <c r="E5" s="12"/>
      <c r="F5" s="14">
        <f t="shared" ref="F5:I5" si="0">F19+F22+F23+F24</f>
        <v>34664200</v>
      </c>
      <c r="G5" s="14">
        <f t="shared" si="0"/>
        <v>5390000</v>
      </c>
      <c r="H5" s="14">
        <f t="shared" si="0"/>
        <v>0</v>
      </c>
      <c r="I5" s="14">
        <f t="shared" si="0"/>
        <v>5390000</v>
      </c>
      <c r="J5" s="27"/>
    </row>
    <row r="6" s="3" customFormat="1" ht="40.5" spans="1:10">
      <c r="A6" s="15">
        <v>1</v>
      </c>
      <c r="B6" s="16" t="s">
        <v>16</v>
      </c>
      <c r="C6" s="16" t="s">
        <v>17</v>
      </c>
      <c r="D6" s="16" t="s">
        <v>18</v>
      </c>
      <c r="E6" s="17" t="s">
        <v>19</v>
      </c>
      <c r="F6" s="18">
        <v>90000</v>
      </c>
      <c r="G6" s="18">
        <v>90000</v>
      </c>
      <c r="H6" s="18">
        <v>-90000</v>
      </c>
      <c r="I6" s="18"/>
      <c r="J6" s="28"/>
    </row>
    <row r="7" s="3" customFormat="1" ht="40.5" spans="1:10">
      <c r="A7" s="15">
        <v>2</v>
      </c>
      <c r="B7" s="16" t="s">
        <v>16</v>
      </c>
      <c r="C7" s="16" t="s">
        <v>17</v>
      </c>
      <c r="D7" s="19" t="s">
        <v>20</v>
      </c>
      <c r="E7" s="17" t="s">
        <v>19</v>
      </c>
      <c r="F7" s="18">
        <v>100000</v>
      </c>
      <c r="G7" s="18">
        <v>100000</v>
      </c>
      <c r="H7" s="18">
        <v>-100000</v>
      </c>
      <c r="I7" s="18"/>
      <c r="J7" s="28"/>
    </row>
    <row r="8" s="3" customFormat="1" ht="40.5" spans="1:10">
      <c r="A8" s="15">
        <v>3</v>
      </c>
      <c r="B8" s="16" t="s">
        <v>16</v>
      </c>
      <c r="C8" s="16" t="s">
        <v>17</v>
      </c>
      <c r="D8" s="16" t="s">
        <v>21</v>
      </c>
      <c r="E8" s="17" t="s">
        <v>19</v>
      </c>
      <c r="F8" s="18">
        <v>300000</v>
      </c>
      <c r="G8" s="18">
        <v>300000</v>
      </c>
      <c r="H8" s="18">
        <v>-300000</v>
      </c>
      <c r="I8" s="18"/>
      <c r="J8" s="28"/>
    </row>
    <row r="9" s="3" customFormat="1" ht="40.5" spans="1:10">
      <c r="A9" s="15">
        <v>4</v>
      </c>
      <c r="B9" s="16" t="s">
        <v>16</v>
      </c>
      <c r="C9" s="16" t="s">
        <v>17</v>
      </c>
      <c r="D9" s="16" t="s">
        <v>22</v>
      </c>
      <c r="E9" s="17" t="s">
        <v>19</v>
      </c>
      <c r="F9" s="18">
        <v>200000</v>
      </c>
      <c r="G9" s="18">
        <v>200000</v>
      </c>
      <c r="H9" s="18">
        <v>-200000</v>
      </c>
      <c r="I9" s="18"/>
      <c r="J9" s="28"/>
    </row>
    <row r="10" s="3" customFormat="1" ht="40.5" spans="1:10">
      <c r="A10" s="15">
        <v>5</v>
      </c>
      <c r="B10" s="16" t="s">
        <v>16</v>
      </c>
      <c r="C10" s="16" t="s">
        <v>17</v>
      </c>
      <c r="D10" s="16" t="s">
        <v>23</v>
      </c>
      <c r="E10" s="17" t="s">
        <v>19</v>
      </c>
      <c r="F10" s="18">
        <v>500000</v>
      </c>
      <c r="G10" s="18">
        <v>500000</v>
      </c>
      <c r="H10" s="18">
        <v>-500000</v>
      </c>
      <c r="I10" s="18"/>
      <c r="J10" s="28"/>
    </row>
    <row r="11" s="3" customFormat="1" ht="40.5" spans="1:10">
      <c r="A11" s="15">
        <v>6</v>
      </c>
      <c r="B11" s="16" t="s">
        <v>16</v>
      </c>
      <c r="C11" s="16" t="s">
        <v>17</v>
      </c>
      <c r="D11" s="16" t="s">
        <v>24</v>
      </c>
      <c r="E11" s="17" t="s">
        <v>19</v>
      </c>
      <c r="F11" s="18">
        <v>200000</v>
      </c>
      <c r="G11" s="18">
        <v>200000</v>
      </c>
      <c r="H11" s="18">
        <v>-200000</v>
      </c>
      <c r="I11" s="18"/>
      <c r="J11" s="28"/>
    </row>
    <row r="12" s="3" customFormat="1" ht="40.5" spans="1:10">
      <c r="A12" s="15">
        <v>7</v>
      </c>
      <c r="B12" s="16" t="s">
        <v>16</v>
      </c>
      <c r="C12" s="16" t="s">
        <v>17</v>
      </c>
      <c r="D12" s="16" t="s">
        <v>25</v>
      </c>
      <c r="E12" s="17" t="s">
        <v>19</v>
      </c>
      <c r="F12" s="18">
        <v>750000</v>
      </c>
      <c r="G12" s="18">
        <v>750000</v>
      </c>
      <c r="H12" s="18">
        <v>-750000</v>
      </c>
      <c r="I12" s="18"/>
      <c r="J12" s="28"/>
    </row>
    <row r="13" s="3" customFormat="1" ht="40.5" spans="1:10">
      <c r="A13" s="15">
        <v>8</v>
      </c>
      <c r="B13" s="16" t="s">
        <v>16</v>
      </c>
      <c r="C13" s="16" t="s">
        <v>17</v>
      </c>
      <c r="D13" s="16" t="s">
        <v>26</v>
      </c>
      <c r="E13" s="17" t="s">
        <v>19</v>
      </c>
      <c r="F13" s="18">
        <v>400000</v>
      </c>
      <c r="G13" s="18">
        <v>400000</v>
      </c>
      <c r="H13" s="18">
        <v>-400000</v>
      </c>
      <c r="I13" s="18"/>
      <c r="J13" s="28"/>
    </row>
    <row r="14" s="3" customFormat="1" ht="40.5" spans="1:10">
      <c r="A14" s="15">
        <v>9</v>
      </c>
      <c r="B14" s="16" t="s">
        <v>16</v>
      </c>
      <c r="C14" s="16" t="s">
        <v>17</v>
      </c>
      <c r="D14" s="16" t="s">
        <v>27</v>
      </c>
      <c r="E14" s="17" t="s">
        <v>19</v>
      </c>
      <c r="F14" s="18">
        <v>250000</v>
      </c>
      <c r="G14" s="18">
        <v>250000</v>
      </c>
      <c r="H14" s="18">
        <v>-250000</v>
      </c>
      <c r="I14" s="18"/>
      <c r="J14" s="28"/>
    </row>
    <row r="15" s="3" customFormat="1" ht="40.5" spans="1:10">
      <c r="A15" s="15">
        <v>10</v>
      </c>
      <c r="B15" s="16" t="s">
        <v>16</v>
      </c>
      <c r="C15" s="16" t="s">
        <v>17</v>
      </c>
      <c r="D15" s="16" t="s">
        <v>28</v>
      </c>
      <c r="E15" s="17" t="s">
        <v>19</v>
      </c>
      <c r="F15" s="18">
        <v>600000</v>
      </c>
      <c r="G15" s="18">
        <v>600000</v>
      </c>
      <c r="H15" s="18">
        <v>-600000</v>
      </c>
      <c r="I15" s="18"/>
      <c r="J15" s="28"/>
    </row>
    <row r="16" s="3" customFormat="1" ht="40.5" spans="1:10">
      <c r="A16" s="15">
        <v>11</v>
      </c>
      <c r="B16" s="16" t="s">
        <v>16</v>
      </c>
      <c r="C16" s="16" t="s">
        <v>17</v>
      </c>
      <c r="D16" s="16" t="s">
        <v>29</v>
      </c>
      <c r="E16" s="17" t="s">
        <v>19</v>
      </c>
      <c r="F16" s="18">
        <v>100000</v>
      </c>
      <c r="G16" s="18">
        <v>100000</v>
      </c>
      <c r="H16" s="18">
        <v>-100000</v>
      </c>
      <c r="I16" s="18"/>
      <c r="J16" s="28"/>
    </row>
    <row r="17" s="3" customFormat="1" ht="40.5" spans="1:10">
      <c r="A17" s="15">
        <v>12</v>
      </c>
      <c r="B17" s="16" t="s">
        <v>16</v>
      </c>
      <c r="C17" s="16" t="s">
        <v>17</v>
      </c>
      <c r="D17" s="16" t="s">
        <v>30</v>
      </c>
      <c r="E17" s="17" t="s">
        <v>19</v>
      </c>
      <c r="F17" s="18">
        <v>200000</v>
      </c>
      <c r="G17" s="18">
        <v>200000</v>
      </c>
      <c r="H17" s="18">
        <v>-200000</v>
      </c>
      <c r="I17" s="18"/>
      <c r="J17" s="28"/>
    </row>
    <row r="18" s="3" customFormat="1" ht="40.5" spans="1:10">
      <c r="A18" s="15">
        <v>13</v>
      </c>
      <c r="B18" s="16" t="s">
        <v>16</v>
      </c>
      <c r="C18" s="16" t="s">
        <v>17</v>
      </c>
      <c r="D18" s="16" t="s">
        <v>31</v>
      </c>
      <c r="E18" s="17" t="s">
        <v>19</v>
      </c>
      <c r="F18" s="18">
        <v>200000</v>
      </c>
      <c r="G18" s="18">
        <v>200000</v>
      </c>
      <c r="H18" s="18">
        <v>-200000</v>
      </c>
      <c r="I18" s="18"/>
      <c r="J18" s="28"/>
    </row>
    <row r="19" s="3" customFormat="1" ht="27" spans="1:10">
      <c r="A19" s="15"/>
      <c r="B19" s="16" t="s">
        <v>32</v>
      </c>
      <c r="C19" s="16"/>
      <c r="D19" s="16"/>
      <c r="E19" s="17"/>
      <c r="F19" s="18">
        <f t="shared" ref="F19:H19" si="1">SUM(F6:F18)</f>
        <v>3890000</v>
      </c>
      <c r="G19" s="18">
        <f t="shared" si="1"/>
        <v>3890000</v>
      </c>
      <c r="H19" s="18">
        <f t="shared" si="1"/>
        <v>-3890000</v>
      </c>
      <c r="I19" s="18"/>
      <c r="J19" s="28"/>
    </row>
    <row r="20" s="3" customFormat="1" ht="27" customHeight="1" spans="1:10">
      <c r="A20" s="15">
        <v>14</v>
      </c>
      <c r="B20" s="20" t="s">
        <v>33</v>
      </c>
      <c r="C20" s="16" t="s">
        <v>17</v>
      </c>
      <c r="D20" s="21" t="s">
        <v>34</v>
      </c>
      <c r="E20" s="17" t="s">
        <v>19</v>
      </c>
      <c r="F20" s="18">
        <v>1200000</v>
      </c>
      <c r="G20" s="22"/>
      <c r="H20" s="18">
        <v>1200000</v>
      </c>
      <c r="I20" s="18">
        <v>1200000</v>
      </c>
      <c r="J20" s="22"/>
    </row>
    <row r="21" s="3" customFormat="1" ht="28.5" spans="1:10">
      <c r="A21" s="15">
        <v>15</v>
      </c>
      <c r="B21" s="20" t="s">
        <v>33</v>
      </c>
      <c r="C21" s="16" t="s">
        <v>17</v>
      </c>
      <c r="D21" s="21" t="s">
        <v>35</v>
      </c>
      <c r="E21" s="17" t="s">
        <v>36</v>
      </c>
      <c r="F21" s="23">
        <v>27064200</v>
      </c>
      <c r="G21" s="22"/>
      <c r="H21" s="18">
        <v>3180000</v>
      </c>
      <c r="I21" s="18">
        <v>3180000</v>
      </c>
      <c r="J21" s="22"/>
    </row>
    <row r="22" s="3" customFormat="1" ht="28.5" spans="1:10">
      <c r="A22" s="15"/>
      <c r="B22" s="20" t="s">
        <v>37</v>
      </c>
      <c r="C22" s="16"/>
      <c r="D22" s="16"/>
      <c r="E22" s="17"/>
      <c r="F22" s="18">
        <f t="shared" ref="F22:I22" si="2">SUM(F20:F21)</f>
        <v>28264200</v>
      </c>
      <c r="G22" s="18">
        <f t="shared" si="2"/>
        <v>0</v>
      </c>
      <c r="H22" s="18">
        <f t="shared" si="2"/>
        <v>4380000</v>
      </c>
      <c r="I22" s="18">
        <f t="shared" si="2"/>
        <v>4380000</v>
      </c>
      <c r="J22" s="28"/>
    </row>
    <row r="23" s="3" customFormat="1" ht="40.5" spans="1:10">
      <c r="A23" s="15">
        <v>16</v>
      </c>
      <c r="B23" s="16" t="s">
        <v>38</v>
      </c>
      <c r="C23" s="16" t="s">
        <v>17</v>
      </c>
      <c r="D23" s="16" t="s">
        <v>39</v>
      </c>
      <c r="E23" s="17" t="s">
        <v>19</v>
      </c>
      <c r="F23" s="18">
        <v>1500000</v>
      </c>
      <c r="G23" s="18">
        <v>1500000</v>
      </c>
      <c r="H23" s="18">
        <v>-1500000</v>
      </c>
      <c r="I23" s="18"/>
      <c r="J23" s="28"/>
    </row>
    <row r="24" s="3" customFormat="1" ht="27" spans="1:10">
      <c r="A24" s="15">
        <v>17</v>
      </c>
      <c r="B24" s="16" t="s">
        <v>40</v>
      </c>
      <c r="C24" s="16" t="s">
        <v>33</v>
      </c>
      <c r="D24" s="21" t="s">
        <v>41</v>
      </c>
      <c r="E24" s="17" t="s">
        <v>42</v>
      </c>
      <c r="F24" s="24">
        <v>1010000</v>
      </c>
      <c r="G24" s="22"/>
      <c r="H24" s="18">
        <v>1010000</v>
      </c>
      <c r="I24" s="18">
        <v>1010000</v>
      </c>
      <c r="J24" s="22"/>
    </row>
  </sheetData>
  <mergeCells count="12">
    <mergeCell ref="A1:J1"/>
    <mergeCell ref="A2:C2"/>
    <mergeCell ref="G2:J2"/>
    <mergeCell ref="A5:D5"/>
    <mergeCell ref="A3:A4"/>
    <mergeCell ref="B3:B4"/>
    <mergeCell ref="C3:C4"/>
    <mergeCell ref="D3:D4"/>
    <mergeCell ref="E3:E4"/>
    <mergeCell ref="F3:F4"/>
    <mergeCell ref="I3:I4"/>
    <mergeCell ref="J3:J4"/>
  </mergeCells>
  <pageMargins left="0.629861111111111" right="0.511805555555556" top="0.786805555555556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2020-04-10T03:37:00Z</dcterms:created>
  <dcterms:modified xsi:type="dcterms:W3CDTF">2020-04-23T02:54:53Z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