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1"/>
  </bookViews>
  <sheets>
    <sheet name="汇总表" sheetId="4" r:id="rId1"/>
    <sheet name="明细" sheetId="1" r:id="rId2"/>
    <sheet name="参加12日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<sst xmlns="http://schemas.openxmlformats.org/spreadsheetml/2006/main" count="226" uniqueCount="119">
  <si>
    <t>德宏州失业保险支持参保职工技能提升补贴汇总表</t>
  </si>
  <si>
    <t>编制单位：芒市劳动就业服务中心</t>
  </si>
  <si>
    <t>时间：2017 年 9 月</t>
  </si>
  <si>
    <t>单位：人、元</t>
  </si>
  <si>
    <t>序号</t>
  </si>
  <si>
    <t>项目名称</t>
  </si>
  <si>
    <t>补贴人数（人）</t>
  </si>
  <si>
    <t>补贴金额（元）</t>
  </si>
  <si>
    <t>备注</t>
  </si>
  <si>
    <t>初级</t>
  </si>
  <si>
    <t>中级</t>
  </si>
  <si>
    <t>高级</t>
  </si>
  <si>
    <t>合 计</t>
  </si>
  <si>
    <t>职工技能提升补贴</t>
  </si>
  <si>
    <t>合      计</t>
  </si>
  <si>
    <t xml:space="preserve"> </t>
  </si>
  <si>
    <t>主管领导：             分管领导：</t>
  </si>
  <si>
    <t>科室负责人：</t>
  </si>
  <si>
    <t>审核人：</t>
  </si>
  <si>
    <t>经办人：</t>
  </si>
  <si>
    <t>德宏州失业保险支持参保职工技能提升补贴登记册</t>
  </si>
  <si>
    <t>时间： 2017  年  9  月</t>
  </si>
  <si>
    <t>单位名称</t>
  </si>
  <si>
    <t>姓 名</t>
  </si>
  <si>
    <t>身份证号码</t>
  </si>
  <si>
    <t>银行卡号</t>
  </si>
  <si>
    <t>职业资格证号</t>
  </si>
  <si>
    <t>发证时间</t>
  </si>
  <si>
    <t>参保时间</t>
  </si>
  <si>
    <t>级别</t>
  </si>
  <si>
    <t>金额</t>
  </si>
  <si>
    <t>签 名</t>
  </si>
  <si>
    <t>云南德宏英茂糖业有限公司龙江糖厂</t>
  </si>
  <si>
    <t>洪佐贤</t>
  </si>
  <si>
    <t>533***********0021</t>
  </si>
  <si>
    <t>623************4971</t>
  </si>
  <si>
    <t>172*********0079</t>
  </si>
  <si>
    <t>2017.2.8</t>
  </si>
  <si>
    <t>朗艳新</t>
  </si>
  <si>
    <t>533***********0222</t>
  </si>
  <si>
    <t>623************5176</t>
  </si>
  <si>
    <t>172*********0080</t>
  </si>
  <si>
    <t>金晓拴</t>
  </si>
  <si>
    <t>533***********0224</t>
  </si>
  <si>
    <t>623************4773</t>
  </si>
  <si>
    <t>172*********0075</t>
  </si>
  <si>
    <t>王丽芹</t>
  </si>
  <si>
    <t>533***********1585</t>
  </si>
  <si>
    <t>622************9578</t>
  </si>
  <si>
    <t>172*********0005</t>
  </si>
  <si>
    <t>朗本艳</t>
  </si>
  <si>
    <t>533***********202x</t>
  </si>
  <si>
    <t>623************3174</t>
  </si>
  <si>
    <t>172*********0076</t>
  </si>
  <si>
    <t>肖小进</t>
  </si>
  <si>
    <t>533***********0321</t>
  </si>
  <si>
    <t>623************4674</t>
  </si>
  <si>
    <t>172*********0082</t>
  </si>
  <si>
    <t>雷木宽</t>
  </si>
  <si>
    <t>533***********1623</t>
  </si>
  <si>
    <t>623************3477</t>
  </si>
  <si>
    <t>172*********0083</t>
  </si>
  <si>
    <t>方芳</t>
  </si>
  <si>
    <t>533***********0049</t>
  </si>
  <si>
    <t>622************4014</t>
  </si>
  <si>
    <t>172*********0077</t>
  </si>
  <si>
    <t>李杉杉</t>
  </si>
  <si>
    <t>533***********3028</t>
  </si>
  <si>
    <t>623************5077</t>
  </si>
  <si>
    <t>172*********0073</t>
  </si>
  <si>
    <t>小   计</t>
  </si>
  <si>
    <t>单位负责人：雷木嫩</t>
  </si>
  <si>
    <t>科室负责人：丁春平</t>
  </si>
  <si>
    <t>审核人：李叶帕旺</t>
  </si>
  <si>
    <t>经办人：龙秋先</t>
  </si>
  <si>
    <t>共2页/第1页</t>
  </si>
  <si>
    <t xml:space="preserve">时间： 2017  年  9  月 </t>
  </si>
  <si>
    <t>苍木汤</t>
  </si>
  <si>
    <t>533***********1847</t>
  </si>
  <si>
    <t>623************12971</t>
  </si>
  <si>
    <t>172*********0081</t>
  </si>
  <si>
    <t>云南德宏英茂糖业有限公司轩岗糖厂</t>
  </si>
  <si>
    <t>龙玉玲</t>
  </si>
  <si>
    <t>533***********3863</t>
  </si>
  <si>
    <t>623************0876</t>
  </si>
  <si>
    <t>172*********0065</t>
  </si>
  <si>
    <t>杨祖兰</t>
  </si>
  <si>
    <t>533***********1027</t>
  </si>
  <si>
    <t>623************0178</t>
  </si>
  <si>
    <t>172*********0066</t>
  </si>
  <si>
    <t>罗万仙</t>
  </si>
  <si>
    <t>533***********2821</t>
  </si>
  <si>
    <t>623************7572</t>
  </si>
  <si>
    <t>172*********0070</t>
  </si>
  <si>
    <t>李应芬</t>
  </si>
  <si>
    <t>533***********2828</t>
  </si>
  <si>
    <t>623************9873</t>
  </si>
  <si>
    <t>172*********0071</t>
  </si>
  <si>
    <t>张玉梅</t>
  </si>
  <si>
    <t>533***********2825</t>
  </si>
  <si>
    <t>622************8874</t>
  </si>
  <si>
    <t>172*********0009</t>
  </si>
  <si>
    <t>龚海燕</t>
  </si>
  <si>
    <t>623************7973</t>
  </si>
  <si>
    <t>172*********0010</t>
  </si>
  <si>
    <t>云南天佑科技开发有限公司</t>
  </si>
  <si>
    <t>龙兴芬</t>
  </si>
  <si>
    <t>513***********1528</t>
  </si>
  <si>
    <t>621************2979</t>
  </si>
  <si>
    <t>172*********0147</t>
  </si>
  <si>
    <t>2017.6.27</t>
  </si>
  <si>
    <t>小  计</t>
  </si>
  <si>
    <t>总  计</t>
  </si>
  <si>
    <t>共2页/第2页</t>
  </si>
  <si>
    <t>参加9月12日首发仪式企业职工人员名单</t>
  </si>
  <si>
    <t>编制单位：芒市就业服务中心</t>
  </si>
  <si>
    <t>姓  名</t>
  </si>
  <si>
    <t>补贴金额</t>
  </si>
  <si>
    <t>合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</si>
</sst>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8"/>
      <color indexed="8"/>
      <name val="宋体"/>
      <charset val="134"/>
    </font>
    <font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color theme="1"/>
      <name val="宋体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indexed="8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7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0" fillId="0" borderId="1" xfId="0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M7" sqref="M7"/>
    </sheetView>
  </sheetViews>
  <sheetFormatPr defaultColWidth="9" defaultRowHeight="13.5"/>
  <cols>
    <col min="1" max="1" width="6.625" customWidth="1"/>
    <col min="2" max="2" width="32.25" customWidth="1"/>
    <col min="3" max="3" width="20.25" customWidth="1"/>
    <col min="4" max="4" width="13.75" customWidth="1"/>
    <col min="5" max="5" width="14.125" customWidth="1"/>
    <col min="6" max="6" width="13.25" customWidth="1"/>
    <col min="7" max="7" width="16.625" customWidth="1"/>
    <col min="8" max="8" width="12" customWidth="1"/>
  </cols>
  <sheetData>
    <row r="1" ht="41.25" customHeight="1" spans="1:16">
      <c r="A1" s="42" t="s">
        <v>0</v>
      </c>
      <c r="B1" s="42"/>
      <c r="C1" s="42"/>
      <c r="D1" s="42"/>
      <c r="E1" s="42"/>
      <c r="F1" s="42"/>
      <c r="G1" s="42"/>
      <c r="H1" s="42"/>
      <c r="I1" s="61"/>
      <c r="J1" s="61"/>
      <c r="K1" s="61"/>
      <c r="L1" s="61"/>
      <c r="M1" s="61"/>
      <c r="N1" s="61"/>
      <c r="O1" s="61"/>
      <c r="P1" s="61"/>
    </row>
    <row r="2" ht="22.5" customHeight="1" spans="1:16">
      <c r="A2" s="42"/>
      <c r="B2" s="42"/>
      <c r="C2" s="42"/>
      <c r="D2" s="42"/>
      <c r="E2" s="42"/>
      <c r="F2" s="42"/>
      <c r="G2" s="42"/>
      <c r="H2" s="42"/>
      <c r="I2" s="61"/>
      <c r="J2" s="61"/>
      <c r="K2" s="61"/>
      <c r="L2" s="61"/>
      <c r="M2" s="61"/>
      <c r="N2" s="61"/>
      <c r="O2" s="61"/>
      <c r="P2" s="61"/>
    </row>
    <row r="3" ht="25.5" spans="1:16">
      <c r="A3" s="43" t="s">
        <v>1</v>
      </c>
      <c r="B3" s="43"/>
      <c r="C3" s="44" t="s">
        <v>2</v>
      </c>
      <c r="D3" s="44"/>
      <c r="E3" s="43"/>
      <c r="F3" s="43"/>
      <c r="G3" s="43" t="s">
        <v>3</v>
      </c>
      <c r="H3" s="45"/>
      <c r="I3" s="45"/>
      <c r="J3" s="45"/>
      <c r="K3" s="45"/>
      <c r="L3" s="45"/>
      <c r="M3" s="45"/>
      <c r="N3" s="45"/>
      <c r="O3" s="45"/>
      <c r="P3" s="45"/>
    </row>
    <row r="4" ht="24" customHeight="1" spans="1:8">
      <c r="A4" s="46" t="s">
        <v>4</v>
      </c>
      <c r="B4" s="46" t="s">
        <v>5</v>
      </c>
      <c r="C4" s="47" t="s">
        <v>6</v>
      </c>
      <c r="D4" s="48" t="s">
        <v>7</v>
      </c>
      <c r="E4" s="49"/>
      <c r="F4" s="49"/>
      <c r="G4" s="50"/>
      <c r="H4" s="46" t="s">
        <v>8</v>
      </c>
    </row>
    <row r="5" ht="18.75" spans="1:8">
      <c r="A5" s="51"/>
      <c r="B5" s="51"/>
      <c r="C5" s="52"/>
      <c r="D5" s="53" t="s">
        <v>9</v>
      </c>
      <c r="E5" s="53" t="s">
        <v>10</v>
      </c>
      <c r="F5" s="53" t="s">
        <v>11</v>
      </c>
      <c r="G5" s="53" t="s">
        <v>12</v>
      </c>
      <c r="H5" s="51"/>
    </row>
    <row r="6" ht="37.5" customHeight="1" spans="1:8">
      <c r="A6" s="54">
        <v>1</v>
      </c>
      <c r="B6" s="55" t="s">
        <v>13</v>
      </c>
      <c r="C6" s="56">
        <v>17</v>
      </c>
      <c r="D6" s="56">
        <v>13000</v>
      </c>
      <c r="E6" s="56">
        <v>1500</v>
      </c>
      <c r="F6" s="56">
        <v>6000</v>
      </c>
      <c r="G6" s="54">
        <f>D6+E6+F6</f>
        <v>20500</v>
      </c>
      <c r="H6" s="57"/>
    </row>
    <row r="7" ht="36" customHeight="1" spans="1:8">
      <c r="A7" s="58"/>
      <c r="B7" s="58"/>
      <c r="C7" s="58"/>
      <c r="D7" s="58"/>
      <c r="E7" s="58"/>
      <c r="F7" s="58"/>
      <c r="G7" s="58"/>
      <c r="H7" s="58"/>
    </row>
    <row r="8" ht="36" customHeight="1" spans="1:8">
      <c r="A8" s="58"/>
      <c r="B8" s="58"/>
      <c r="C8" s="58"/>
      <c r="D8" s="58"/>
      <c r="E8" s="58"/>
      <c r="F8" s="58"/>
      <c r="G8" s="58"/>
      <c r="H8" s="58"/>
    </row>
    <row r="9" ht="36" customHeight="1" spans="1:8">
      <c r="A9" s="58"/>
      <c r="B9" s="58"/>
      <c r="C9" s="58"/>
      <c r="D9" s="58"/>
      <c r="E9" s="58"/>
      <c r="F9" s="58"/>
      <c r="G9" s="58"/>
      <c r="H9" s="58"/>
    </row>
    <row r="10" ht="36" customHeight="1" spans="1:8">
      <c r="A10" s="58"/>
      <c r="B10" s="58"/>
      <c r="C10" s="58"/>
      <c r="D10" s="58"/>
      <c r="E10" s="58"/>
      <c r="F10" s="58"/>
      <c r="G10" s="58"/>
      <c r="H10" s="58"/>
    </row>
    <row r="11" ht="36" customHeight="1" spans="1:16">
      <c r="A11" s="54"/>
      <c r="B11" s="54" t="s">
        <v>14</v>
      </c>
      <c r="C11" s="54">
        <f>SUM(C6:C10)</f>
        <v>17</v>
      </c>
      <c r="D11" s="54">
        <f>SUM(D6:D10)</f>
        <v>13000</v>
      </c>
      <c r="E11" s="54">
        <f>SUM(E6:E10)</f>
        <v>1500</v>
      </c>
      <c r="F11" s="54">
        <f>SUM(F6:F10)</f>
        <v>6000</v>
      </c>
      <c r="G11" s="54">
        <f>SUM(G6:G10)</f>
        <v>20500</v>
      </c>
      <c r="H11" s="58"/>
      <c r="P11" t="s">
        <v>15</v>
      </c>
    </row>
    <row r="12" ht="32.25" customHeight="1" spans="1:9">
      <c r="A12" s="59" t="s">
        <v>16</v>
      </c>
      <c r="B12" s="59"/>
      <c r="C12" s="59"/>
      <c r="D12" s="59" t="s">
        <v>17</v>
      </c>
      <c r="E12" s="59"/>
      <c r="F12" s="60" t="s">
        <v>18</v>
      </c>
      <c r="G12" s="59"/>
      <c r="H12" s="60" t="s">
        <v>19</v>
      </c>
      <c r="I12" s="59"/>
    </row>
  </sheetData>
  <mergeCells count="7">
    <mergeCell ref="A1:H1"/>
    <mergeCell ref="C3:D3"/>
    <mergeCell ref="D4:G4"/>
    <mergeCell ref="A4:A5"/>
    <mergeCell ref="B4:B5"/>
    <mergeCell ref="C4:C5"/>
    <mergeCell ref="H4:H5"/>
  </mergeCells>
  <pageMargins left="0.82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F27" sqref="F27"/>
    </sheetView>
  </sheetViews>
  <sheetFormatPr defaultColWidth="9" defaultRowHeight="13.5"/>
  <cols>
    <col min="1" max="1" width="4" customWidth="1"/>
    <col min="2" max="2" width="22.5" customWidth="1"/>
    <col min="3" max="3" width="8.125" style="10" customWidth="1"/>
    <col min="4" max="5" width="19.375" style="10" customWidth="1"/>
    <col min="6" max="6" width="16.75" style="10" customWidth="1"/>
    <col min="7" max="7" width="10.125" style="10" customWidth="1"/>
    <col min="8" max="8" width="9.125" customWidth="1"/>
    <col min="9" max="9" width="5.5" style="10" customWidth="1"/>
    <col min="10" max="10" width="5.25" customWidth="1"/>
    <col min="11" max="11" width="12.125" customWidth="1"/>
  </cols>
  <sheetData>
    <row r="1" ht="30" customHeight="1" spans="1:11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3" ht="18.75" spans="1:11">
      <c r="A3" s="12" t="s">
        <v>1</v>
      </c>
      <c r="B3" s="12"/>
      <c r="C3" s="13"/>
      <c r="D3" s="14"/>
      <c r="E3" s="13"/>
      <c r="F3" s="13" t="s">
        <v>21</v>
      </c>
      <c r="G3" s="15"/>
      <c r="H3" s="16"/>
      <c r="I3" s="32" t="s">
        <v>3</v>
      </c>
      <c r="J3" s="32"/>
      <c r="K3" s="32"/>
    </row>
    <row r="4" ht="28.5" customHeight="1" spans="1:11">
      <c r="A4" s="17" t="s">
        <v>4</v>
      </c>
      <c r="B4" s="18" t="s">
        <v>22</v>
      </c>
      <c r="C4" s="18" t="s">
        <v>23</v>
      </c>
      <c r="D4" s="18" t="s">
        <v>24</v>
      </c>
      <c r="E4" s="18" t="s">
        <v>25</v>
      </c>
      <c r="F4" s="18" t="s">
        <v>26</v>
      </c>
      <c r="G4" s="18" t="s">
        <v>27</v>
      </c>
      <c r="H4" s="19" t="s">
        <v>28</v>
      </c>
      <c r="I4" s="37" t="s">
        <v>29</v>
      </c>
      <c r="J4" s="37" t="s">
        <v>30</v>
      </c>
      <c r="K4" s="37" t="s">
        <v>31</v>
      </c>
    </row>
    <row r="5" ht="34.5" customHeight="1" spans="1:11">
      <c r="A5" s="20">
        <v>1</v>
      </c>
      <c r="B5" s="21" t="s">
        <v>32</v>
      </c>
      <c r="C5" s="20" t="s">
        <v>33</v>
      </c>
      <c r="D5" s="22" t="s">
        <v>34</v>
      </c>
      <c r="E5" s="22" t="s">
        <v>35</v>
      </c>
      <c r="F5" s="22" t="s">
        <v>36</v>
      </c>
      <c r="G5" s="23" t="s">
        <v>37</v>
      </c>
      <c r="H5" s="23">
        <v>2007.07</v>
      </c>
      <c r="I5" s="38" t="s">
        <v>9</v>
      </c>
      <c r="J5" s="38">
        <v>1000</v>
      </c>
      <c r="K5" s="39"/>
    </row>
    <row r="6" ht="34.5" customHeight="1" spans="1:11">
      <c r="A6" s="20">
        <v>2</v>
      </c>
      <c r="B6" s="21" t="s">
        <v>32</v>
      </c>
      <c r="C6" s="20" t="s">
        <v>38</v>
      </c>
      <c r="D6" s="22" t="s">
        <v>39</v>
      </c>
      <c r="E6" s="22" t="s">
        <v>40</v>
      </c>
      <c r="F6" s="22" t="s">
        <v>41</v>
      </c>
      <c r="G6" s="23" t="s">
        <v>37</v>
      </c>
      <c r="H6" s="23">
        <v>2011.01</v>
      </c>
      <c r="I6" s="38" t="s">
        <v>9</v>
      </c>
      <c r="J6" s="23">
        <v>1000</v>
      </c>
      <c r="K6" s="40"/>
    </row>
    <row r="7" ht="34.5" customHeight="1" spans="1:11">
      <c r="A7" s="20">
        <v>3</v>
      </c>
      <c r="B7" s="21" t="s">
        <v>32</v>
      </c>
      <c r="C7" s="20" t="s">
        <v>42</v>
      </c>
      <c r="D7" s="22" t="s">
        <v>43</v>
      </c>
      <c r="E7" s="22" t="s">
        <v>44</v>
      </c>
      <c r="F7" s="22" t="s">
        <v>45</v>
      </c>
      <c r="G7" s="23" t="s">
        <v>37</v>
      </c>
      <c r="H7" s="23">
        <v>2007.07</v>
      </c>
      <c r="I7" s="38" t="s">
        <v>9</v>
      </c>
      <c r="J7" s="23">
        <v>1000</v>
      </c>
      <c r="K7" s="29"/>
    </row>
    <row r="8" ht="34.5" customHeight="1" spans="1:11">
      <c r="A8" s="20">
        <v>4</v>
      </c>
      <c r="B8" s="21" t="s">
        <v>32</v>
      </c>
      <c r="C8" s="24" t="s">
        <v>46</v>
      </c>
      <c r="D8" s="22" t="s">
        <v>47</v>
      </c>
      <c r="E8" s="22" t="s">
        <v>48</v>
      </c>
      <c r="F8" s="22" t="s">
        <v>49</v>
      </c>
      <c r="G8" s="23" t="s">
        <v>37</v>
      </c>
      <c r="H8" s="23">
        <v>2007.07</v>
      </c>
      <c r="I8" s="28" t="s">
        <v>10</v>
      </c>
      <c r="J8" s="28">
        <v>1500</v>
      </c>
      <c r="K8" s="29"/>
    </row>
    <row r="9" ht="34.5" customHeight="1" spans="1:11">
      <c r="A9" s="20">
        <v>5</v>
      </c>
      <c r="B9" s="21" t="s">
        <v>32</v>
      </c>
      <c r="C9" s="20" t="s">
        <v>50</v>
      </c>
      <c r="D9" s="22" t="s">
        <v>51</v>
      </c>
      <c r="E9" s="22" t="s">
        <v>52</v>
      </c>
      <c r="F9" s="22" t="s">
        <v>53</v>
      </c>
      <c r="G9" s="23" t="s">
        <v>37</v>
      </c>
      <c r="H9" s="23">
        <v>2008.01</v>
      </c>
      <c r="I9" s="38" t="s">
        <v>9</v>
      </c>
      <c r="J9" s="28">
        <v>1000</v>
      </c>
      <c r="K9" s="29"/>
    </row>
    <row r="10" ht="34.5" customHeight="1" spans="1:11">
      <c r="A10" s="20">
        <v>6</v>
      </c>
      <c r="B10" s="21" t="s">
        <v>32</v>
      </c>
      <c r="C10" s="20" t="s">
        <v>54</v>
      </c>
      <c r="D10" s="22" t="s">
        <v>55</v>
      </c>
      <c r="E10" s="22" t="s">
        <v>56</v>
      </c>
      <c r="F10" s="22" t="s">
        <v>57</v>
      </c>
      <c r="G10" s="23" t="s">
        <v>37</v>
      </c>
      <c r="H10" s="23">
        <v>2012.11</v>
      </c>
      <c r="I10" s="38" t="s">
        <v>9</v>
      </c>
      <c r="J10" s="28">
        <v>1000</v>
      </c>
      <c r="K10" s="29"/>
    </row>
    <row r="11" ht="34.5" customHeight="1" spans="1:11">
      <c r="A11" s="20">
        <v>7</v>
      </c>
      <c r="B11" s="21" t="s">
        <v>32</v>
      </c>
      <c r="C11" s="20" t="s">
        <v>58</v>
      </c>
      <c r="D11" s="22" t="s">
        <v>59</v>
      </c>
      <c r="E11" s="22" t="s">
        <v>60</v>
      </c>
      <c r="F11" s="22" t="s">
        <v>61</v>
      </c>
      <c r="G11" s="23" t="s">
        <v>37</v>
      </c>
      <c r="H11" s="23">
        <v>2013.01</v>
      </c>
      <c r="I11" s="38" t="s">
        <v>9</v>
      </c>
      <c r="J11" s="28">
        <v>1000</v>
      </c>
      <c r="K11" s="29"/>
    </row>
    <row r="12" ht="34.5" customHeight="1" spans="1:11">
      <c r="A12" s="20">
        <v>8</v>
      </c>
      <c r="B12" s="21" t="s">
        <v>32</v>
      </c>
      <c r="C12" s="20" t="s">
        <v>62</v>
      </c>
      <c r="D12" s="22" t="s">
        <v>63</v>
      </c>
      <c r="E12" s="22" t="s">
        <v>64</v>
      </c>
      <c r="F12" s="22" t="s">
        <v>65</v>
      </c>
      <c r="G12" s="23" t="s">
        <v>37</v>
      </c>
      <c r="H12" s="23">
        <v>2009.01</v>
      </c>
      <c r="I12" s="38" t="s">
        <v>9</v>
      </c>
      <c r="J12" s="28">
        <v>1000</v>
      </c>
      <c r="K12" s="29"/>
    </row>
    <row r="13" ht="34.5" customHeight="1" spans="1:11">
      <c r="A13" s="20">
        <v>9</v>
      </c>
      <c r="B13" s="21" t="s">
        <v>32</v>
      </c>
      <c r="C13" s="20" t="s">
        <v>66</v>
      </c>
      <c r="D13" s="22" t="s">
        <v>67</v>
      </c>
      <c r="E13" s="22" t="s">
        <v>68</v>
      </c>
      <c r="F13" s="22" t="s">
        <v>69</v>
      </c>
      <c r="G13" s="23" t="s">
        <v>37</v>
      </c>
      <c r="H13" s="23">
        <v>2007.07</v>
      </c>
      <c r="I13" s="38" t="s">
        <v>9</v>
      </c>
      <c r="J13" s="28">
        <v>1000</v>
      </c>
      <c r="K13" s="29"/>
    </row>
    <row r="14" ht="34.5" customHeight="1" spans="1:11">
      <c r="A14" s="25" t="s">
        <v>70</v>
      </c>
      <c r="B14" s="26"/>
      <c r="C14" s="27"/>
      <c r="D14" s="28"/>
      <c r="E14" s="28"/>
      <c r="F14" s="28"/>
      <c r="G14" s="28"/>
      <c r="H14" s="29"/>
      <c r="I14" s="28"/>
      <c r="J14" s="29">
        <f>SUM(J5:J13)</f>
        <v>9500</v>
      </c>
      <c r="K14" s="29"/>
    </row>
    <row r="15" ht="28.5" customHeight="1" spans="1:11">
      <c r="A15" s="30" t="s">
        <v>71</v>
      </c>
      <c r="B15" s="30"/>
      <c r="C15" s="31"/>
      <c r="D15" s="31" t="s">
        <v>72</v>
      </c>
      <c r="E15" s="32"/>
      <c r="F15" s="13" t="s">
        <v>73</v>
      </c>
      <c r="G15" s="13"/>
      <c r="H15" s="12" t="s">
        <v>74</v>
      </c>
      <c r="I15" s="13"/>
      <c r="J15" s="12"/>
      <c r="K15" s="16"/>
    </row>
    <row r="16" spans="5:5">
      <c r="E16" s="33"/>
    </row>
    <row r="17" ht="14.25" spans="5:5">
      <c r="E17" s="34" t="s">
        <v>75</v>
      </c>
    </row>
    <row r="18" ht="30" customHeight="1" spans="1:11">
      <c r="A18" s="11" t="s">
        <v>20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20" ht="18.75" spans="1:11">
      <c r="A20" s="12" t="s">
        <v>1</v>
      </c>
      <c r="B20" s="16"/>
      <c r="C20" s="14"/>
      <c r="D20" s="14"/>
      <c r="E20" s="13"/>
      <c r="F20" s="13" t="s">
        <v>76</v>
      </c>
      <c r="G20" s="13"/>
      <c r="H20" s="16"/>
      <c r="I20" s="41" t="s">
        <v>3</v>
      </c>
      <c r="J20" s="41"/>
      <c r="K20" s="41"/>
    </row>
    <row r="21" ht="27" customHeight="1" spans="1:11">
      <c r="A21" s="17" t="s">
        <v>4</v>
      </c>
      <c r="B21" s="18" t="s">
        <v>22</v>
      </c>
      <c r="C21" s="18" t="s">
        <v>23</v>
      </c>
      <c r="D21" s="18" t="s">
        <v>24</v>
      </c>
      <c r="E21" s="18" t="s">
        <v>25</v>
      </c>
      <c r="F21" s="18" t="s">
        <v>26</v>
      </c>
      <c r="G21" s="18" t="s">
        <v>27</v>
      </c>
      <c r="H21" s="17" t="s">
        <v>28</v>
      </c>
      <c r="I21" s="37" t="s">
        <v>9</v>
      </c>
      <c r="J21" s="37" t="s">
        <v>30</v>
      </c>
      <c r="K21" s="37" t="s">
        <v>31</v>
      </c>
    </row>
    <row r="22" ht="34.5" customHeight="1" spans="1:11">
      <c r="A22" s="20">
        <v>10</v>
      </c>
      <c r="B22" s="21" t="s">
        <v>32</v>
      </c>
      <c r="C22" s="20" t="s">
        <v>77</v>
      </c>
      <c r="D22" s="22" t="s">
        <v>78</v>
      </c>
      <c r="E22" s="22" t="s">
        <v>79</v>
      </c>
      <c r="F22" s="22" t="s">
        <v>80</v>
      </c>
      <c r="G22" s="23" t="s">
        <v>37</v>
      </c>
      <c r="H22" s="23">
        <v>2011.11</v>
      </c>
      <c r="I22" s="38" t="s">
        <v>9</v>
      </c>
      <c r="J22" s="38">
        <v>1000</v>
      </c>
      <c r="K22" s="39"/>
    </row>
    <row r="23" ht="34.5" customHeight="1" spans="1:11">
      <c r="A23" s="20">
        <v>11</v>
      </c>
      <c r="B23" s="21" t="s">
        <v>81</v>
      </c>
      <c r="C23" s="20" t="s">
        <v>82</v>
      </c>
      <c r="D23" s="22" t="s">
        <v>83</v>
      </c>
      <c r="E23" s="22" t="s">
        <v>84</v>
      </c>
      <c r="F23" s="22" t="s">
        <v>85</v>
      </c>
      <c r="G23" s="23" t="s">
        <v>37</v>
      </c>
      <c r="H23" s="23">
        <v>2011.01</v>
      </c>
      <c r="I23" s="38" t="s">
        <v>9</v>
      </c>
      <c r="J23" s="23">
        <v>1000</v>
      </c>
      <c r="K23" s="40"/>
    </row>
    <row r="24" ht="34.5" customHeight="1" spans="1:11">
      <c r="A24" s="20">
        <v>12</v>
      </c>
      <c r="B24" s="21" t="s">
        <v>81</v>
      </c>
      <c r="C24" s="27" t="s">
        <v>86</v>
      </c>
      <c r="D24" s="22" t="s">
        <v>87</v>
      </c>
      <c r="E24" s="22" t="s">
        <v>88</v>
      </c>
      <c r="F24" s="22" t="s">
        <v>89</v>
      </c>
      <c r="G24" s="28" t="s">
        <v>37</v>
      </c>
      <c r="H24" s="23">
        <v>2004.01</v>
      </c>
      <c r="I24" s="38" t="s">
        <v>9</v>
      </c>
      <c r="J24" s="28">
        <v>1000</v>
      </c>
      <c r="K24" s="29"/>
    </row>
    <row r="25" ht="34.5" customHeight="1" spans="1:11">
      <c r="A25" s="20">
        <v>13</v>
      </c>
      <c r="B25" s="21" t="s">
        <v>81</v>
      </c>
      <c r="C25" s="27" t="s">
        <v>90</v>
      </c>
      <c r="D25" s="22" t="s">
        <v>91</v>
      </c>
      <c r="E25" s="22" t="s">
        <v>92</v>
      </c>
      <c r="F25" s="22" t="s">
        <v>93</v>
      </c>
      <c r="G25" s="28" t="s">
        <v>37</v>
      </c>
      <c r="H25" s="23">
        <v>2004.01</v>
      </c>
      <c r="I25" s="38" t="s">
        <v>9</v>
      </c>
      <c r="J25" s="28">
        <v>1000</v>
      </c>
      <c r="K25" s="29"/>
    </row>
    <row r="26" ht="34.5" customHeight="1" spans="1:11">
      <c r="A26" s="20">
        <v>14</v>
      </c>
      <c r="B26" s="21" t="s">
        <v>81</v>
      </c>
      <c r="C26" s="27" t="s">
        <v>94</v>
      </c>
      <c r="D26" s="22" t="s">
        <v>95</v>
      </c>
      <c r="E26" s="22" t="s">
        <v>96</v>
      </c>
      <c r="F26" s="22" t="s">
        <v>97</v>
      </c>
      <c r="G26" s="28" t="s">
        <v>37</v>
      </c>
      <c r="H26" s="23">
        <v>2004.01</v>
      </c>
      <c r="I26" s="38" t="s">
        <v>9</v>
      </c>
      <c r="J26" s="28">
        <v>1000</v>
      </c>
      <c r="K26" s="29"/>
    </row>
    <row r="27" ht="34.5" customHeight="1" spans="1:11">
      <c r="A27" s="20">
        <v>15</v>
      </c>
      <c r="B27" s="21" t="s">
        <v>81</v>
      </c>
      <c r="C27" s="27" t="s">
        <v>98</v>
      </c>
      <c r="D27" s="22" t="s">
        <v>99</v>
      </c>
      <c r="E27" s="22" t="s">
        <v>100</v>
      </c>
      <c r="F27" s="22" t="s">
        <v>101</v>
      </c>
      <c r="G27" s="28" t="s">
        <v>37</v>
      </c>
      <c r="H27" s="23">
        <v>2004.01</v>
      </c>
      <c r="I27" s="28" t="s">
        <v>11</v>
      </c>
      <c r="J27" s="28">
        <v>2000</v>
      </c>
      <c r="K27" s="28"/>
    </row>
    <row r="28" ht="34.5" customHeight="1" spans="1:11">
      <c r="A28" s="20">
        <v>16</v>
      </c>
      <c r="B28" s="21" t="s">
        <v>81</v>
      </c>
      <c r="C28" s="27" t="s">
        <v>102</v>
      </c>
      <c r="D28" s="22" t="s">
        <v>91</v>
      </c>
      <c r="E28" s="22" t="s">
        <v>103</v>
      </c>
      <c r="F28" s="22" t="s">
        <v>104</v>
      </c>
      <c r="G28" s="28" t="s">
        <v>37</v>
      </c>
      <c r="H28" s="23">
        <v>2004.01</v>
      </c>
      <c r="I28" s="28" t="s">
        <v>11</v>
      </c>
      <c r="J28" s="28">
        <v>2000</v>
      </c>
      <c r="K28" s="28"/>
    </row>
    <row r="29" ht="34.5" customHeight="1" spans="1:11">
      <c r="A29" s="27">
        <v>17</v>
      </c>
      <c r="B29" s="35" t="s">
        <v>105</v>
      </c>
      <c r="C29" s="27" t="s">
        <v>106</v>
      </c>
      <c r="D29" s="22" t="s">
        <v>107</v>
      </c>
      <c r="E29" s="22" t="s">
        <v>108</v>
      </c>
      <c r="F29" s="22" t="s">
        <v>109</v>
      </c>
      <c r="G29" s="28" t="s">
        <v>110</v>
      </c>
      <c r="H29" s="23">
        <v>2011.01</v>
      </c>
      <c r="I29" s="28" t="s">
        <v>11</v>
      </c>
      <c r="J29" s="28">
        <v>2000</v>
      </c>
      <c r="K29" s="29"/>
    </row>
    <row r="30" ht="34.5" customHeight="1" spans="1:11">
      <c r="A30" s="25" t="s">
        <v>111</v>
      </c>
      <c r="B30" s="26"/>
      <c r="C30" s="36"/>
      <c r="D30" s="28"/>
      <c r="E30" s="28"/>
      <c r="F30" s="28"/>
      <c r="G30" s="28"/>
      <c r="H30" s="29"/>
      <c r="I30" s="28"/>
      <c r="J30" s="29">
        <f>SUM(J22:J29)</f>
        <v>11000</v>
      </c>
      <c r="K30" s="29"/>
    </row>
    <row r="31" ht="34.5" customHeight="1" spans="1:11">
      <c r="A31" s="25" t="s">
        <v>112</v>
      </c>
      <c r="B31" s="26"/>
      <c r="C31" s="36"/>
      <c r="D31" s="28"/>
      <c r="E31" s="28"/>
      <c r="F31" s="28"/>
      <c r="G31" s="28"/>
      <c r="H31" s="29"/>
      <c r="I31" s="28"/>
      <c r="J31" s="29">
        <f>J14+J30</f>
        <v>20500</v>
      </c>
      <c r="K31" s="29"/>
    </row>
    <row r="32" ht="28.5" customHeight="1" spans="1:11">
      <c r="A32" s="30" t="s">
        <v>71</v>
      </c>
      <c r="B32" s="30"/>
      <c r="C32" s="31"/>
      <c r="D32" s="31" t="s">
        <v>72</v>
      </c>
      <c r="E32" s="32"/>
      <c r="F32" s="13" t="s">
        <v>73</v>
      </c>
      <c r="G32" s="13"/>
      <c r="H32" s="12" t="s">
        <v>74</v>
      </c>
      <c r="I32" s="13"/>
      <c r="J32" s="12"/>
      <c r="K32" s="12"/>
    </row>
    <row r="34" ht="14.25" spans="5:5">
      <c r="E34" s="34" t="s">
        <v>113</v>
      </c>
    </row>
  </sheetData>
  <mergeCells count="9">
    <mergeCell ref="A1:K1"/>
    <mergeCell ref="I3:K3"/>
    <mergeCell ref="A14:B14"/>
    <mergeCell ref="A15:B15"/>
    <mergeCell ref="A18:K18"/>
    <mergeCell ref="I20:K20"/>
    <mergeCell ref="A30:B30"/>
    <mergeCell ref="A31:B31"/>
    <mergeCell ref="A32:B32"/>
  </mergeCells>
  <pageMargins left="0.38" right="0.169444444444444" top="0.62" bottom="0.509722222222222" header="0.314583333333333" footer="0.314583333333333"/>
  <pageSetup paperSize="9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opLeftCell="A4" workbookViewId="0">
      <selection activeCell="G15" sqref="G15"/>
    </sheetView>
  </sheetViews>
  <sheetFormatPr defaultColWidth="9" defaultRowHeight="13.5" outlineLevelCol="4"/>
  <cols>
    <col min="1" max="1" width="6.875" customWidth="1"/>
    <col min="2" max="2" width="53" customWidth="1"/>
    <col min="3" max="3" width="28.625" customWidth="1"/>
    <col min="4" max="4" width="22.75" customWidth="1"/>
    <col min="5" max="5" width="13.125" customWidth="1"/>
  </cols>
  <sheetData>
    <row r="1" ht="43.5" customHeight="1" spans="1:5">
      <c r="A1" s="1" t="s">
        <v>114</v>
      </c>
      <c r="B1" s="1"/>
      <c r="C1" s="1"/>
      <c r="D1" s="1"/>
      <c r="E1" s="1"/>
    </row>
    <row r="2" ht="6.75" customHeight="1" spans="1:5">
      <c r="A2" s="2"/>
      <c r="B2" s="2"/>
      <c r="C2" s="2"/>
      <c r="D2" s="2"/>
      <c r="E2" s="2"/>
    </row>
    <row r="3" ht="20.25" customHeight="1" spans="1:5">
      <c r="A3" s="3" t="s">
        <v>115</v>
      </c>
      <c r="B3" s="3"/>
      <c r="C3" s="3"/>
      <c r="D3" s="3"/>
      <c r="E3" s="3"/>
    </row>
    <row r="4" ht="36" customHeight="1" spans="1:5">
      <c r="A4" s="4" t="s">
        <v>4</v>
      </c>
      <c r="B4" s="5" t="s">
        <v>22</v>
      </c>
      <c r="C4" s="5" t="s">
        <v>116</v>
      </c>
      <c r="D4" s="5" t="s">
        <v>117</v>
      </c>
      <c r="E4" s="5" t="s">
        <v>8</v>
      </c>
    </row>
    <row r="5" ht="29.25" customHeight="1" spans="1:5">
      <c r="A5" s="6">
        <v>1</v>
      </c>
      <c r="B5" s="7" t="s">
        <v>32</v>
      </c>
      <c r="C5" s="6" t="s">
        <v>42</v>
      </c>
      <c r="D5" s="5">
        <v>1000</v>
      </c>
      <c r="E5" s="5" t="s">
        <v>9</v>
      </c>
    </row>
    <row r="6" ht="29.25" customHeight="1" spans="1:5">
      <c r="A6" s="6">
        <v>2</v>
      </c>
      <c r="B6" s="7" t="s">
        <v>32</v>
      </c>
      <c r="C6" s="8" t="s">
        <v>46</v>
      </c>
      <c r="D6" s="5">
        <v>1500</v>
      </c>
      <c r="E6" s="5" t="s">
        <v>10</v>
      </c>
    </row>
    <row r="7" ht="29.25" customHeight="1" spans="1:5">
      <c r="A7" s="6">
        <v>3</v>
      </c>
      <c r="B7" s="7" t="s">
        <v>32</v>
      </c>
      <c r="C7" s="6" t="s">
        <v>50</v>
      </c>
      <c r="D7" s="5">
        <v>1000</v>
      </c>
      <c r="E7" s="5" t="s">
        <v>9</v>
      </c>
    </row>
    <row r="8" ht="29.25" customHeight="1" spans="1:5">
      <c r="A8" s="6">
        <v>4</v>
      </c>
      <c r="B8" s="7" t="s">
        <v>32</v>
      </c>
      <c r="C8" s="6" t="s">
        <v>62</v>
      </c>
      <c r="D8" s="5">
        <v>1000</v>
      </c>
      <c r="E8" s="5" t="s">
        <v>9</v>
      </c>
    </row>
    <row r="9" ht="29.25" customHeight="1" spans="1:5">
      <c r="A9" s="6">
        <v>5</v>
      </c>
      <c r="B9" s="7" t="s">
        <v>32</v>
      </c>
      <c r="C9" s="6" t="s">
        <v>66</v>
      </c>
      <c r="D9" s="5">
        <v>1000</v>
      </c>
      <c r="E9" s="5" t="s">
        <v>9</v>
      </c>
    </row>
    <row r="10" ht="29.25" customHeight="1" spans="1:5">
      <c r="A10" s="6">
        <v>6</v>
      </c>
      <c r="B10" s="7" t="s">
        <v>32</v>
      </c>
      <c r="C10" s="6" t="s">
        <v>77</v>
      </c>
      <c r="D10" s="5">
        <v>1000</v>
      </c>
      <c r="E10" s="5" t="s">
        <v>9</v>
      </c>
    </row>
    <row r="11" ht="29.25" customHeight="1" spans="1:5">
      <c r="A11" s="6">
        <v>7</v>
      </c>
      <c r="B11" s="7" t="s">
        <v>81</v>
      </c>
      <c r="C11" s="6" t="s">
        <v>82</v>
      </c>
      <c r="D11" s="6">
        <v>1000</v>
      </c>
      <c r="E11" s="5" t="s">
        <v>9</v>
      </c>
    </row>
    <row r="12" ht="29.25" customHeight="1" spans="1:5">
      <c r="A12" s="6">
        <v>8</v>
      </c>
      <c r="B12" s="7" t="s">
        <v>81</v>
      </c>
      <c r="C12" s="5" t="s">
        <v>86</v>
      </c>
      <c r="D12" s="5">
        <v>1000</v>
      </c>
      <c r="E12" s="5" t="s">
        <v>9</v>
      </c>
    </row>
    <row r="13" ht="29.25" customHeight="1" spans="1:5">
      <c r="A13" s="6">
        <v>9</v>
      </c>
      <c r="B13" s="7" t="s">
        <v>81</v>
      </c>
      <c r="C13" s="5" t="s">
        <v>90</v>
      </c>
      <c r="D13" s="5">
        <v>1000</v>
      </c>
      <c r="E13" s="5" t="s">
        <v>9</v>
      </c>
    </row>
    <row r="14" ht="29.25" customHeight="1" spans="1:5">
      <c r="A14" s="6">
        <v>10</v>
      </c>
      <c r="B14" s="7" t="s">
        <v>81</v>
      </c>
      <c r="C14" s="5" t="s">
        <v>94</v>
      </c>
      <c r="D14" s="5">
        <v>1000</v>
      </c>
      <c r="E14" s="5" t="s">
        <v>9</v>
      </c>
    </row>
    <row r="15" ht="29.25" customHeight="1" spans="1:5">
      <c r="A15" s="6">
        <v>11</v>
      </c>
      <c r="B15" s="7" t="s">
        <v>81</v>
      </c>
      <c r="C15" s="5" t="s">
        <v>98</v>
      </c>
      <c r="D15" s="5">
        <v>2000</v>
      </c>
      <c r="E15" s="5" t="s">
        <v>11</v>
      </c>
    </row>
    <row r="16" ht="29.25" customHeight="1" spans="1:5">
      <c r="A16" s="6">
        <v>12</v>
      </c>
      <c r="B16" s="7" t="s">
        <v>81</v>
      </c>
      <c r="C16" s="5" t="s">
        <v>102</v>
      </c>
      <c r="D16" s="5">
        <v>2000</v>
      </c>
      <c r="E16" s="5" t="s">
        <v>11</v>
      </c>
    </row>
    <row r="17" ht="29.25" customHeight="1" spans="1:5">
      <c r="A17" s="6">
        <v>13</v>
      </c>
      <c r="B17" s="9" t="s">
        <v>118</v>
      </c>
      <c r="C17" s="4"/>
      <c r="D17" s="5">
        <f>SUM(D5:D16)</f>
        <v>14500</v>
      </c>
      <c r="E17" s="4"/>
    </row>
  </sheetData>
  <mergeCells count="1">
    <mergeCell ref="A1:E1"/>
  </mergeCells>
  <pageMargins left="0.91" right="0.708661417322835" top="0.54" bottom="0.53" header="0.31496062992126" footer="0.31496062992126"/>
  <pageSetup paperSize="9" orientation="landscape" horizontalDpi="180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明细</vt:lpstr>
      <vt:lpstr>参加12日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AppLeSeeD®</cp:lastModifiedBy>
  <dcterms:created xsi:type="dcterms:W3CDTF">2017-09-01T00:37:00Z</dcterms:created>
  <cp:lastPrinted>2017-09-20T01:07:00Z</cp:lastPrinted>
  <dcterms:modified xsi:type="dcterms:W3CDTF">2022-09-02T02:46:07Z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