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2020年新型农业经营主体和创业致富带头人带贫奖补公示表" sheetId="9" r:id="rId1"/>
  </sheets>
  <definedNames>
    <definedName name="_xlnm._FilterDatabase" localSheetId="0" hidden="1">'2020年新型农业经营主体和创业致富带头人带贫奖补公示表'!$A$4:$K$73</definedName>
    <definedName name="_xlnm.Print_Titles" localSheetId="0">'2020年新型农业经营主体和创业致富带头人带贫奖补公示表'!$1:$4</definedName>
  </definedNames>
  <calcPr calcId="144525"/>
</workbook>
</file>

<file path=xl/sharedStrings.xml><?xml version="1.0" encoding="utf-8"?>
<sst xmlns="http://schemas.openxmlformats.org/spreadsheetml/2006/main" count="356" uniqueCount="163">
  <si>
    <t>芒市2020年新型农业经营主体和创业致富带头人带动建档立卡贫困户边缘户奖补资金公示表</t>
  </si>
  <si>
    <t>填表单位：芒市农业农村局                       填表人：张祖宽                     联系电话：2130271          公示时间：2020年11月6日</t>
  </si>
  <si>
    <t>序号</t>
  </si>
  <si>
    <t>申报类型</t>
  </si>
  <si>
    <t>单位名称</t>
  </si>
  <si>
    <t>法定代表人</t>
  </si>
  <si>
    <t>所在乡镇</t>
  </si>
  <si>
    <t>企业申报情况</t>
  </si>
  <si>
    <t>验收达标情况</t>
  </si>
  <si>
    <t>验收结论</t>
  </si>
  <si>
    <t>奖补资金（万元）</t>
  </si>
  <si>
    <t>带动建档立卡贫困户边缘户发展产业户数（户）</t>
  </si>
  <si>
    <t>吸纳建档立卡贫困户边缘户就业人数（人）</t>
  </si>
  <si>
    <t>龙头企业</t>
  </si>
  <si>
    <t>芒市康丰糖业有限责任公司</t>
  </si>
  <si>
    <t>刘增怀</t>
  </si>
  <si>
    <t>中山乡</t>
  </si>
  <si>
    <t>合格</t>
  </si>
  <si>
    <t>芒市志成茶业有限公司</t>
  </si>
  <si>
    <t>李富恒</t>
  </si>
  <si>
    <t>芒市镇</t>
  </si>
  <si>
    <t>云南德宏英茂糖业有限公司</t>
  </si>
  <si>
    <t>王鞠萱</t>
  </si>
  <si>
    <t>勐焕街道</t>
  </si>
  <si>
    <t>芒市遮放贡米有限责任公司</t>
  </si>
  <si>
    <t>王新宁</t>
  </si>
  <si>
    <t>遮放镇</t>
  </si>
  <si>
    <t>芒市升云农业有限责任公司</t>
  </si>
  <si>
    <t>杨升有</t>
  </si>
  <si>
    <t>风平镇</t>
  </si>
  <si>
    <t>芒市风平那目保货大米有限公司</t>
  </si>
  <si>
    <t>周岩保林</t>
  </si>
  <si>
    <t>德宏小匡粮油食品有限公司</t>
  </si>
  <si>
    <t>匡凤英</t>
  </si>
  <si>
    <t>芒市德源粮油有限责任公司</t>
  </si>
  <si>
    <t>王家才</t>
  </si>
  <si>
    <t>芒市遮放小毕朗米业有限公司</t>
  </si>
  <si>
    <t>线小晃</t>
  </si>
  <si>
    <t>芒市宏聚农业科技开发有限公司</t>
  </si>
  <si>
    <t>杨宏俊</t>
  </si>
  <si>
    <t>公司</t>
  </si>
  <si>
    <t>德宏州芒蚌旅游开发有限责任公司</t>
  </si>
  <si>
    <t>黄占强</t>
  </si>
  <si>
    <t>芒市盛誉农业有限责任公司</t>
  </si>
  <si>
    <t>赵早门</t>
  </si>
  <si>
    <t>西山乡</t>
  </si>
  <si>
    <t>德宏州宏兴牧业有限公司</t>
  </si>
  <si>
    <t>李能龙</t>
  </si>
  <si>
    <t>勐戛镇</t>
  </si>
  <si>
    <t>云南丰玮农业发展有限公司</t>
  </si>
  <si>
    <t>董 飞</t>
  </si>
  <si>
    <t>芒市褚氏农业有限公司</t>
  </si>
  <si>
    <t>CHU YI BIN</t>
  </si>
  <si>
    <t>德宏傣谷香米业有限公司</t>
  </si>
  <si>
    <t>晚岩旺相</t>
  </si>
  <si>
    <t>芒市勐戛镇国翠食品有限公司</t>
  </si>
  <si>
    <t>任转兰</t>
  </si>
  <si>
    <t>芒市风平镇惠民蔬菜冷库</t>
  </si>
  <si>
    <t>赵 玉</t>
  </si>
  <si>
    <t>德宏睿德农农业科技有限公司</t>
  </si>
  <si>
    <t>吴尹涛</t>
  </si>
  <si>
    <t>德宏弘健农业服务有限公司</t>
  </si>
  <si>
    <t>何 勇</t>
  </si>
  <si>
    <t>合作社</t>
  </si>
  <si>
    <t>芒市鹰巢咖啡种植专业合作社</t>
  </si>
  <si>
    <t>杨家琴</t>
  </si>
  <si>
    <t>芒市发维茶叶专业合作社</t>
  </si>
  <si>
    <t>李发维</t>
  </si>
  <si>
    <t>芒市腾领养殖专业合作社</t>
  </si>
  <si>
    <t>陶继宏</t>
  </si>
  <si>
    <t>芒市同心茶叶专业合作社</t>
  </si>
  <si>
    <t>姚家霖</t>
  </si>
  <si>
    <t>芒市盛产种植专业合作社</t>
  </si>
  <si>
    <t>苟长学</t>
  </si>
  <si>
    <t>三台山乡</t>
  </si>
  <si>
    <t>芒市三台山早内种植专业合作社</t>
  </si>
  <si>
    <t>段明东</t>
  </si>
  <si>
    <t>芒市德昂山滇小耳朵养殖专业合作社</t>
  </si>
  <si>
    <t>姚二团</t>
  </si>
  <si>
    <t>芒市勐戛镇勐戛半坡生态古树茶厂</t>
  </si>
  <si>
    <t>匡贤彪</t>
  </si>
  <si>
    <t>芒市一缘养猪专业合作社</t>
  </si>
  <si>
    <t>施志阳</t>
  </si>
  <si>
    <t>芒市小石桥茶叶种植专业合作社</t>
  </si>
  <si>
    <t>李德兴</t>
  </si>
  <si>
    <t>昆明空港经济区普润祥茶厂</t>
  </si>
  <si>
    <t>张华</t>
  </si>
  <si>
    <t>芒市勐戛镇润康茶厂</t>
  </si>
  <si>
    <t>杨荣康</t>
  </si>
  <si>
    <t>芒市勐戛镇天维茶所</t>
  </si>
  <si>
    <t>高天维</t>
  </si>
  <si>
    <t>芒市勐戛镇杨有应清香茶厂</t>
  </si>
  <si>
    <t>杨有应</t>
  </si>
  <si>
    <t>芒市勐戛镇范天进养牛基地</t>
  </si>
  <si>
    <t>范天进</t>
  </si>
  <si>
    <t>芒市勐戛镇中祥茶厂</t>
  </si>
  <si>
    <t>李立相</t>
  </si>
  <si>
    <t>粮健农业（德宏）专业合作社</t>
  </si>
  <si>
    <t>许春景</t>
  </si>
  <si>
    <t>芒市芹翠茶叶专业合作社</t>
  </si>
  <si>
    <t>赵芹翠</t>
  </si>
  <si>
    <t>芒市五公里坚果专业合作社</t>
  </si>
  <si>
    <t>黄自亮</t>
  </si>
  <si>
    <t>芒市旺达养牛专业合作社</t>
  </si>
  <si>
    <t>郑应权</t>
  </si>
  <si>
    <t>芒市蹦洼养猪专业合作社</t>
  </si>
  <si>
    <t>何板仁</t>
  </si>
  <si>
    <t>芒市双旺蔬菜专业合作社</t>
  </si>
  <si>
    <t>双岩保林</t>
  </si>
  <si>
    <t>芒市丰胜蔬菜种植专业合作社</t>
  </si>
  <si>
    <t>段明忠</t>
  </si>
  <si>
    <t>芒市东南蔬菜种植专业合作社</t>
  </si>
  <si>
    <t>岳月糯</t>
  </si>
  <si>
    <t>芒市共赢养殖专业合作社</t>
  </si>
  <si>
    <t>郑回显</t>
  </si>
  <si>
    <t>芒市石景种植养殖专业合作社</t>
  </si>
  <si>
    <t>李小芳</t>
  </si>
  <si>
    <t>五岔路乡</t>
  </si>
  <si>
    <t>芒市盛丰茶核桃专业合作社</t>
  </si>
  <si>
    <t>谷学正</t>
  </si>
  <si>
    <t>芒市永和养殖专业合作社</t>
  </si>
  <si>
    <t>杨荣赛</t>
  </si>
  <si>
    <t>芒市合胜养殖专业合作社</t>
  </si>
  <si>
    <t>孙弄兰</t>
  </si>
  <si>
    <t>德宏鲜道食用菌种植专业合作社</t>
  </si>
  <si>
    <t>王顺学</t>
  </si>
  <si>
    <t>芒市益林养殖专业合作社</t>
  </si>
  <si>
    <t>唐培科</t>
  </si>
  <si>
    <t>芒市五岔路芒蚌石斛发展专业合作社</t>
  </si>
  <si>
    <t>夏云全</t>
  </si>
  <si>
    <t>芒市昌云中草药种植专业合作社</t>
  </si>
  <si>
    <t>王昌云</t>
  </si>
  <si>
    <t>芒市百香缘水果种植专业合作社</t>
  </si>
  <si>
    <t>朱茂贤</t>
  </si>
  <si>
    <t>芒市潞盈土牛养殖专业合作社</t>
  </si>
  <si>
    <t>张文从</t>
  </si>
  <si>
    <t>芒市南哥种植专业合作社</t>
  </si>
  <si>
    <t>张勒南</t>
  </si>
  <si>
    <t>芒市山里人种植专业合作社</t>
  </si>
  <si>
    <t>唐勒棒</t>
  </si>
  <si>
    <t>芒市西山乡营盘畜禽养殖专业合作社</t>
  </si>
  <si>
    <t>排勒干</t>
  </si>
  <si>
    <t>芒市丰农种植专业合作社</t>
  </si>
  <si>
    <t>雷滚翁</t>
  </si>
  <si>
    <t>芒市西山小耳朵猪养殖专业合作社</t>
  </si>
  <si>
    <t>李富安</t>
  </si>
  <si>
    <t>芒市东东水果种植专业合作社</t>
  </si>
  <si>
    <t>何勒朋</t>
  </si>
  <si>
    <t>家庭农场</t>
  </si>
  <si>
    <t>芒市腾达家庭农场</t>
  </si>
  <si>
    <t>卢升华</t>
  </si>
  <si>
    <t>芒市五岔路乡世会家庭农场</t>
  </si>
  <si>
    <t>邢世会</t>
  </si>
  <si>
    <t>芒市五岔路乡杨恩松养殖场</t>
  </si>
  <si>
    <t>杨恩松</t>
  </si>
  <si>
    <t>芒市五岔路乡昌幸家庭农场</t>
  </si>
  <si>
    <t>姚昌利</t>
  </si>
  <si>
    <t>芒市五岔路乡江成家庭农场</t>
  </si>
  <si>
    <t>尹兴辉</t>
  </si>
  <si>
    <t>致富带头人</t>
  </si>
  <si>
    <t>何跑崩</t>
  </si>
  <si>
    <t>张勒则</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</si>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</sst>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theme="1"/>
      <name val="宋体"/>
      <charset val="134"/>
      <scheme val="minor"/>
    </font>
    <font>
      <sz val="11"/>
      <name val="宋体"/>
      <charset val="134"/>
    </font>
    <font>
      <sz val="11"/>
      <name val="宋体"/>
      <charset val="134"/>
      <scheme val="minor"/>
    </font>
    <font>
      <sz val="14"/>
      <name val="宋体"/>
      <charset val="134"/>
    </font>
    <font>
      <sz val="10"/>
      <name val="宋体"/>
      <charset val="134"/>
      <scheme val="minor"/>
    </font>
    <font>
      <sz val="10"/>
      <name val="宋体"/>
      <charset val="134"/>
    </font>
    <font>
      <sz val="10"/>
      <color rgb="FF000000"/>
      <name val="宋体"/>
      <charset val="134"/>
      <scheme val="minor"/>
    </font>
    <font>
      <sz val="10"/>
      <color theme="1"/>
      <name val="宋体"/>
      <charset val="134"/>
    </font>
    <font>
      <sz val="10"/>
      <color theme="1"/>
      <name val="宋体"/>
      <charset val="134"/>
      <scheme val="minor"/>
    </font>
    <font>
      <sz val="10"/>
      <name val="方正仿宋_GBK"/>
      <charset val="134"/>
    </font>
    <font>
      <sz val="11"/>
      <color theme="0"/>
      <name val="宋体"/>
      <charset val="0"/>
      <scheme val="minor"/>
    </font>
    <font>
      <sz val="11"/>
      <color rgb="FF9C65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rgb="FFFA7D00"/>
      <name val="宋体"/>
      <charset val="0"/>
      <scheme val="minor"/>
    </font>
    <font>
      <sz val="11"/>
      <color rgb="FF9C0006"/>
      <name val="宋体"/>
      <charset val="0"/>
      <scheme val="minor"/>
    </font>
    <font>
      <sz val="11"/>
      <color rgb="FF006100"/>
      <name val="宋体"/>
      <charset val="0"/>
      <scheme val="minor"/>
    </font>
    <font>
      <b/>
      <sz val="11"/>
      <color rgb="FF3F3F3F"/>
      <name val="宋体"/>
      <charset val="0"/>
      <scheme val="minor"/>
    </font>
    <font>
      <b/>
      <sz val="15"/>
      <color theme="3"/>
      <name val="宋体"/>
      <charset val="134"/>
      <scheme val="minor"/>
    </font>
    <font>
      <sz val="12"/>
      <name val="宋体"/>
      <charset val="134"/>
    </font>
    <font>
      <b/>
      <sz val="11"/>
      <color theme="3"/>
      <name val="宋体"/>
      <charset val="134"/>
      <scheme val="minor"/>
    </font>
    <font>
      <b/>
      <sz val="18"/>
      <color theme="3"/>
      <name val="宋体"/>
      <charset val="134"/>
      <scheme val="minor"/>
    </font>
    <font>
      <u/>
      <sz val="11"/>
      <color rgb="FF0000FF"/>
      <name val="宋体"/>
      <charset val="0"/>
      <scheme val="minor"/>
    </font>
    <font>
      <b/>
      <sz val="11"/>
      <color theme="1"/>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sz val="11"/>
      <color indexed="8"/>
      <name val="宋体"/>
      <charset val="134"/>
    </font>
    <font>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rgb="FFFFCC9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4"/>
        <bgColor indexed="64"/>
      </patternFill>
    </fill>
    <fill>
      <patternFill patternType="solid">
        <fgColor theme="7" tint="0.599993896298105"/>
        <bgColor indexed="64"/>
      </patternFill>
    </fill>
    <fill>
      <patternFill patternType="solid">
        <fgColor theme="4"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5" fillId="20" borderId="0" applyNumberFormat="0" applyBorder="0" applyAlignment="0" applyProtection="0">
      <alignment vertical="center"/>
    </xf>
    <xf numFmtId="0" fontId="26" fillId="2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3" borderId="0" applyNumberFormat="0" applyBorder="0" applyAlignment="0" applyProtection="0">
      <alignment vertical="center"/>
    </xf>
    <xf numFmtId="0" fontId="17" fillId="14" borderId="0" applyNumberFormat="0" applyBorder="0" applyAlignment="0" applyProtection="0">
      <alignment vertical="center"/>
    </xf>
    <xf numFmtId="43" fontId="0" fillId="0" borderId="0" applyFont="0" applyFill="0" applyBorder="0" applyAlignment="0" applyProtection="0">
      <alignment vertical="center"/>
    </xf>
    <xf numFmtId="0" fontId="10" fillId="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9" borderId="6" applyNumberFormat="0" applyFont="0" applyAlignment="0" applyProtection="0">
      <alignment vertical="center"/>
    </xf>
    <xf numFmtId="0" fontId="10" fillId="7" borderId="0" applyNumberFormat="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0" fillId="0" borderId="3" applyNumberFormat="0" applyFill="0" applyAlignment="0" applyProtection="0">
      <alignment vertical="center"/>
    </xf>
    <xf numFmtId="0" fontId="13" fillId="0" borderId="3" applyNumberFormat="0" applyFill="0" applyAlignment="0" applyProtection="0">
      <alignment vertical="center"/>
    </xf>
    <xf numFmtId="0" fontId="10" fillId="29" borderId="0" applyNumberFormat="0" applyBorder="0" applyAlignment="0" applyProtection="0">
      <alignment vertical="center"/>
    </xf>
    <xf numFmtId="0" fontId="22" fillId="0" borderId="7" applyNumberFormat="0" applyFill="0" applyAlignment="0" applyProtection="0">
      <alignment vertical="center"/>
    </xf>
    <xf numFmtId="0" fontId="10" fillId="28" borderId="0" applyNumberFormat="0" applyBorder="0" applyAlignment="0" applyProtection="0">
      <alignment vertical="center"/>
    </xf>
    <xf numFmtId="0" fontId="19" fillId="12" borderId="5" applyNumberFormat="0" applyAlignment="0" applyProtection="0">
      <alignment vertical="center"/>
    </xf>
    <xf numFmtId="0" fontId="16" fillId="12" borderId="4" applyNumberFormat="0" applyAlignment="0" applyProtection="0">
      <alignment vertical="center"/>
    </xf>
    <xf numFmtId="0" fontId="12" fillId="6" borderId="2" applyNumberFormat="0" applyAlignment="0" applyProtection="0">
      <alignment vertical="center"/>
    </xf>
    <xf numFmtId="0" fontId="15" fillId="18" borderId="0" applyNumberFormat="0" applyBorder="0" applyAlignment="0" applyProtection="0">
      <alignment vertical="center"/>
    </xf>
    <xf numFmtId="0" fontId="10" fillId="26" borderId="0" applyNumberFormat="0" applyBorder="0" applyAlignment="0" applyProtection="0">
      <alignment vertical="center"/>
    </xf>
    <xf numFmtId="0" fontId="30" fillId="0" borderId="9" applyNumberFormat="0" applyFill="0" applyAlignment="0" applyProtection="0">
      <alignment vertical="center"/>
    </xf>
    <xf numFmtId="0" fontId="25" fillId="0" borderId="8" applyNumberFormat="0" applyFill="0" applyAlignment="0" applyProtection="0">
      <alignment vertical="center"/>
    </xf>
    <xf numFmtId="0" fontId="18" fillId="17" borderId="0" applyNumberFormat="0" applyBorder="0" applyAlignment="0" applyProtection="0">
      <alignment vertical="center"/>
    </xf>
    <xf numFmtId="0" fontId="11" fillId="5" borderId="0" applyNumberFormat="0" applyBorder="0" applyAlignment="0" applyProtection="0">
      <alignment vertical="center"/>
    </xf>
    <xf numFmtId="0" fontId="15" fillId="16" borderId="0" applyNumberFormat="0" applyBorder="0" applyAlignment="0" applyProtection="0">
      <alignment vertical="center"/>
    </xf>
    <xf numFmtId="0" fontId="10" fillId="31" borderId="0" applyNumberFormat="0" applyBorder="0" applyAlignment="0" applyProtection="0">
      <alignment vertical="center"/>
    </xf>
    <xf numFmtId="0" fontId="15" fillId="22" borderId="0" applyNumberFormat="0" applyBorder="0" applyAlignment="0" applyProtection="0">
      <alignment vertical="center"/>
    </xf>
    <xf numFmtId="0" fontId="15" fillId="33" borderId="0" applyNumberFormat="0" applyBorder="0" applyAlignment="0" applyProtection="0">
      <alignment vertical="center"/>
    </xf>
    <xf numFmtId="0" fontId="15" fillId="15" borderId="0" applyNumberFormat="0" applyBorder="0" applyAlignment="0" applyProtection="0">
      <alignment vertical="center"/>
    </xf>
    <xf numFmtId="0" fontId="15" fillId="11" borderId="0" applyNumberFormat="0" applyBorder="0" applyAlignment="0" applyProtection="0">
      <alignment vertical="center"/>
    </xf>
    <xf numFmtId="0" fontId="10" fillId="25" borderId="0" applyNumberFormat="0" applyBorder="0" applyAlignment="0" applyProtection="0">
      <alignment vertical="center"/>
    </xf>
    <xf numFmtId="0" fontId="10" fillId="30" borderId="0" applyNumberFormat="0" applyBorder="0" applyAlignment="0" applyProtection="0">
      <alignment vertical="center"/>
    </xf>
    <xf numFmtId="0" fontId="15" fillId="21" borderId="0" applyNumberFormat="0" applyBorder="0" applyAlignment="0" applyProtection="0">
      <alignment vertical="center"/>
    </xf>
    <xf numFmtId="0" fontId="15" fillId="32" borderId="0" applyNumberFormat="0" applyBorder="0" applyAlignment="0" applyProtection="0">
      <alignment vertical="center"/>
    </xf>
    <xf numFmtId="0" fontId="10" fillId="24" borderId="0" applyNumberFormat="0" applyBorder="0" applyAlignment="0" applyProtection="0">
      <alignment vertical="center"/>
    </xf>
    <xf numFmtId="0" fontId="15" fillId="10" borderId="0" applyNumberFormat="0" applyBorder="0" applyAlignment="0" applyProtection="0">
      <alignment vertical="center"/>
    </xf>
    <xf numFmtId="0" fontId="10" fillId="4" borderId="0" applyNumberFormat="0" applyBorder="0" applyAlignment="0" applyProtection="0">
      <alignment vertical="center"/>
    </xf>
    <xf numFmtId="0" fontId="10" fillId="23" borderId="0" applyNumberFormat="0" applyBorder="0" applyAlignment="0" applyProtection="0">
      <alignment vertical="center"/>
    </xf>
    <xf numFmtId="0" fontId="15" fillId="9" borderId="0" applyNumberFormat="0" applyBorder="0" applyAlignment="0" applyProtection="0">
      <alignment vertical="center"/>
    </xf>
    <xf numFmtId="0" fontId="10" fillId="3" borderId="0" applyNumberFormat="0" applyBorder="0" applyAlignment="0" applyProtection="0">
      <alignment vertical="center"/>
    </xf>
    <xf numFmtId="0" fontId="29" fillId="0" borderId="0">
      <alignment vertical="center"/>
    </xf>
    <xf numFmtId="0" fontId="21" fillId="0" borderId="0" applyProtection="0"/>
  </cellStyleXfs>
  <cellXfs count="27">
    <xf numFmtId="0" fontId="0" fillId="0" borderId="0" xfId="0">
      <alignment vertical="center"/>
    </xf>
    <xf numFmtId="0" fontId="1" fillId="0" borderId="0" xfId="0" applyFont="1">
      <alignment vertical="center"/>
    </xf>
    <xf numFmtId="0" fontId="0" fillId="0" borderId="0" xfId="0" applyFill="1">
      <alignment vertical="center"/>
    </xf>
    <xf numFmtId="0" fontId="0" fillId="2" borderId="0" xfId="0" applyFill="1">
      <alignment vertical="center"/>
    </xf>
    <xf numFmtId="0" fontId="2" fillId="0" borderId="0" xfId="0" applyFont="1" applyFill="1">
      <alignment vertical="center"/>
    </xf>
    <xf numFmtId="0" fontId="3" fillId="0" borderId="0" xfId="0" applyFont="1" applyAlignment="1">
      <alignment horizontal="center" vertical="center"/>
    </xf>
    <xf numFmtId="0" fontId="1" fillId="0" borderId="0" xfId="0" applyFont="1" applyAlignment="1">
      <alignment horizontal="left" vertical="center"/>
    </xf>
    <xf numFmtId="0" fontId="1" fillId="0" borderId="1" xfId="0" applyFont="1" applyBorder="1" applyAlignment="1">
      <alignment horizontal="center" vertical="center" wrapText="1"/>
    </xf>
    <xf numFmtId="0" fontId="1"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1" xfId="5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0" fillId="0" borderId="1" xfId="0"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_Sheet1" xfId="50"/>
  </cellStyles>
  <tableStyles count="0" defaultTableStyle="TableStyleMedium2"/>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3"/>
  <sheetViews>
    <sheetView tabSelected="1" workbookViewId="0">
      <selection activeCell="J91" sqref="J91"/>
    </sheetView>
  </sheetViews>
  <sheetFormatPr defaultColWidth="9" defaultRowHeight="13.5"/>
  <cols>
    <col min="1" max="1" width="5.79166666666667" customWidth="1"/>
    <col min="2" max="2" width="12.6666666666667" customWidth="1"/>
    <col min="3" max="3" width="19.1" customWidth="1"/>
    <col min="4" max="4" width="11" customWidth="1"/>
    <col min="6" max="6" width="11.0416666666667" customWidth="1"/>
    <col min="7" max="7" width="11.7166666666667" customWidth="1"/>
    <col min="8" max="8" width="11.175" customWidth="1"/>
    <col min="9" max="9" width="11.85" customWidth="1"/>
    <col min="10" max="10" width="15.125" customWidth="1"/>
    <col min="11" max="11" width="17.25" customWidth="1"/>
  </cols>
  <sheetData>
    <row r="1" s="1" customFormat="1" ht="35.1" customHeight="1" spans="1:10">
      <c r="A1" s="5" t="s">
        <v>0</v>
      </c>
      <c r="B1" s="5"/>
      <c r="C1" s="5"/>
      <c r="D1" s="5"/>
      <c r="E1" s="5"/>
      <c r="F1" s="5"/>
      <c r="G1" s="5"/>
      <c r="H1" s="5"/>
      <c r="I1" s="5"/>
      <c r="J1" s="5"/>
    </row>
    <row r="2" s="1" customFormat="1" ht="24.95" customHeight="1" spans="1:11">
      <c r="A2" s="6" t="s">
        <v>1</v>
      </c>
      <c r="B2" s="6"/>
      <c r="C2" s="6"/>
      <c r="D2" s="6"/>
      <c r="E2" s="6"/>
      <c r="F2" s="6"/>
      <c r="G2" s="6"/>
      <c r="H2" s="6"/>
      <c r="I2" s="6"/>
      <c r="J2" s="6"/>
      <c r="K2" s="6"/>
    </row>
    <row r="3" ht="21" customHeight="1" spans="1:11">
      <c r="A3" s="7" t="s">
        <v>2</v>
      </c>
      <c r="B3" s="7" t="s">
        <v>3</v>
      </c>
      <c r="C3" s="8" t="s">
        <v>4</v>
      </c>
      <c r="D3" s="8" t="s">
        <v>5</v>
      </c>
      <c r="E3" s="7" t="s">
        <v>6</v>
      </c>
      <c r="F3" s="7" t="s">
        <v>7</v>
      </c>
      <c r="G3" s="7"/>
      <c r="H3" s="7" t="s">
        <v>8</v>
      </c>
      <c r="I3" s="7"/>
      <c r="J3" s="19" t="s">
        <v>9</v>
      </c>
      <c r="K3" s="7" t="s">
        <v>10</v>
      </c>
    </row>
    <row r="4" ht="87" customHeight="1" spans="1:11">
      <c r="A4" s="7"/>
      <c r="B4" s="7"/>
      <c r="C4" s="8"/>
      <c r="D4" s="8"/>
      <c r="E4" s="7"/>
      <c r="F4" s="8" t="s">
        <v>11</v>
      </c>
      <c r="G4" s="8" t="s">
        <v>12</v>
      </c>
      <c r="H4" s="8" t="s">
        <v>11</v>
      </c>
      <c r="I4" s="8" t="s">
        <v>12</v>
      </c>
      <c r="J4" s="19"/>
      <c r="K4" s="7"/>
    </row>
    <row r="5" s="2" customFormat="1" ht="36" customHeight="1" spans="1:11">
      <c r="A5" s="9">
        <v>1</v>
      </c>
      <c r="B5" s="9" t="s">
        <v>13</v>
      </c>
      <c r="C5" s="10" t="s">
        <v>14</v>
      </c>
      <c r="D5" s="9" t="s">
        <v>15</v>
      </c>
      <c r="E5" s="9" t="s">
        <v>16</v>
      </c>
      <c r="F5" s="9">
        <v>118</v>
      </c>
      <c r="G5" s="9">
        <v>10</v>
      </c>
      <c r="H5" s="9">
        <v>108</v>
      </c>
      <c r="I5" s="9">
        <v>8</v>
      </c>
      <c r="J5" s="9" t="s">
        <v>17</v>
      </c>
      <c r="K5" s="9">
        <f t="shared" ref="K5:K69" si="0">(H5+I5)*0.3</f>
        <v>34.8</v>
      </c>
    </row>
    <row r="6" s="2" customFormat="1" ht="36" customHeight="1" spans="1:11">
      <c r="A6" s="9">
        <v>2</v>
      </c>
      <c r="B6" s="9" t="s">
        <v>13</v>
      </c>
      <c r="C6" s="10" t="s">
        <v>18</v>
      </c>
      <c r="D6" s="9" t="s">
        <v>19</v>
      </c>
      <c r="E6" s="9" t="s">
        <v>20</v>
      </c>
      <c r="F6" s="9">
        <v>32</v>
      </c>
      <c r="G6" s="9">
        <v>5</v>
      </c>
      <c r="H6" s="9">
        <v>12</v>
      </c>
      <c r="I6" s="9">
        <v>5</v>
      </c>
      <c r="J6" s="9" t="s">
        <v>17</v>
      </c>
      <c r="K6" s="9">
        <f t="shared" si="0"/>
        <v>5.1</v>
      </c>
    </row>
    <row r="7" s="2" customFormat="1" ht="36" customHeight="1" spans="1:11">
      <c r="A7" s="9">
        <v>3</v>
      </c>
      <c r="B7" s="9" t="s">
        <v>13</v>
      </c>
      <c r="C7" s="10" t="s">
        <v>21</v>
      </c>
      <c r="D7" s="9" t="s">
        <v>22</v>
      </c>
      <c r="E7" s="9" t="s">
        <v>23</v>
      </c>
      <c r="F7" s="9">
        <v>769</v>
      </c>
      <c r="G7" s="9"/>
      <c r="H7" s="9">
        <v>399</v>
      </c>
      <c r="I7" s="9">
        <v>8</v>
      </c>
      <c r="J7" s="9" t="s">
        <v>17</v>
      </c>
      <c r="K7" s="9">
        <v>100</v>
      </c>
    </row>
    <row r="8" s="2" customFormat="1" ht="36" customHeight="1" spans="1:11">
      <c r="A8" s="9">
        <v>4</v>
      </c>
      <c r="B8" s="9" t="s">
        <v>13</v>
      </c>
      <c r="C8" s="10" t="s">
        <v>24</v>
      </c>
      <c r="D8" s="9" t="s">
        <v>25</v>
      </c>
      <c r="E8" s="9" t="s">
        <v>26</v>
      </c>
      <c r="F8" s="9">
        <v>133</v>
      </c>
      <c r="G8" s="9"/>
      <c r="H8" s="9">
        <v>129</v>
      </c>
      <c r="I8" s="9"/>
      <c r="J8" s="9" t="s">
        <v>17</v>
      </c>
      <c r="K8" s="9">
        <f t="shared" si="0"/>
        <v>38.7</v>
      </c>
    </row>
    <row r="9" s="2" customFormat="1" ht="36" customHeight="1" spans="1:11">
      <c r="A9" s="9">
        <v>5</v>
      </c>
      <c r="B9" s="9" t="s">
        <v>13</v>
      </c>
      <c r="C9" s="10" t="s">
        <v>27</v>
      </c>
      <c r="D9" s="9" t="s">
        <v>28</v>
      </c>
      <c r="E9" s="9" t="s">
        <v>29</v>
      </c>
      <c r="F9" s="9"/>
      <c r="G9" s="9">
        <v>8</v>
      </c>
      <c r="H9" s="9">
        <v>7</v>
      </c>
      <c r="I9" s="9">
        <v>1</v>
      </c>
      <c r="J9" s="9" t="s">
        <v>17</v>
      </c>
      <c r="K9" s="9">
        <f t="shared" si="0"/>
        <v>2.4</v>
      </c>
    </row>
    <row r="10" s="2" customFormat="1" ht="36" customHeight="1" spans="1:11">
      <c r="A10" s="9">
        <v>6</v>
      </c>
      <c r="B10" s="9" t="s">
        <v>13</v>
      </c>
      <c r="C10" s="10" t="s">
        <v>30</v>
      </c>
      <c r="D10" s="9" t="s">
        <v>31</v>
      </c>
      <c r="E10" s="9" t="s">
        <v>29</v>
      </c>
      <c r="F10" s="9">
        <v>19</v>
      </c>
      <c r="G10" s="9"/>
      <c r="H10" s="9">
        <v>18</v>
      </c>
      <c r="I10" s="9"/>
      <c r="J10" s="9" t="s">
        <v>17</v>
      </c>
      <c r="K10" s="9">
        <f t="shared" si="0"/>
        <v>5.4</v>
      </c>
    </row>
    <row r="11" s="2" customFormat="1" ht="36" customHeight="1" spans="1:11">
      <c r="A11" s="9">
        <v>7</v>
      </c>
      <c r="B11" s="9" t="s">
        <v>13</v>
      </c>
      <c r="C11" s="10" t="s">
        <v>32</v>
      </c>
      <c r="D11" s="9" t="s">
        <v>33</v>
      </c>
      <c r="E11" s="9" t="s">
        <v>26</v>
      </c>
      <c r="F11" s="9">
        <v>10</v>
      </c>
      <c r="G11" s="9">
        <v>4</v>
      </c>
      <c r="H11" s="9">
        <v>9</v>
      </c>
      <c r="I11" s="9">
        <v>4</v>
      </c>
      <c r="J11" s="9" t="s">
        <v>17</v>
      </c>
      <c r="K11" s="9">
        <f t="shared" si="0"/>
        <v>3.9</v>
      </c>
    </row>
    <row r="12" s="2" customFormat="1" ht="36" customHeight="1" spans="1:11">
      <c r="A12" s="9">
        <v>8</v>
      </c>
      <c r="B12" s="9" t="s">
        <v>13</v>
      </c>
      <c r="C12" s="10" t="s">
        <v>34</v>
      </c>
      <c r="D12" s="9" t="s">
        <v>35</v>
      </c>
      <c r="E12" s="9" t="s">
        <v>26</v>
      </c>
      <c r="F12" s="9">
        <v>30</v>
      </c>
      <c r="G12" s="9"/>
      <c r="H12" s="9">
        <v>18</v>
      </c>
      <c r="I12" s="9"/>
      <c r="J12" s="9" t="s">
        <v>17</v>
      </c>
      <c r="K12" s="9">
        <f t="shared" si="0"/>
        <v>5.4</v>
      </c>
    </row>
    <row r="13" s="2" customFormat="1" ht="36" customHeight="1" spans="1:11">
      <c r="A13" s="9">
        <v>9</v>
      </c>
      <c r="B13" s="9" t="s">
        <v>13</v>
      </c>
      <c r="C13" s="10" t="s">
        <v>36</v>
      </c>
      <c r="D13" s="9" t="s">
        <v>37</v>
      </c>
      <c r="E13" s="9" t="s">
        <v>26</v>
      </c>
      <c r="F13" s="9">
        <v>21</v>
      </c>
      <c r="G13" s="9"/>
      <c r="H13" s="9">
        <v>19</v>
      </c>
      <c r="I13" s="9"/>
      <c r="J13" s="9" t="s">
        <v>17</v>
      </c>
      <c r="K13" s="9">
        <f t="shared" si="0"/>
        <v>5.7</v>
      </c>
    </row>
    <row r="14" s="3" customFormat="1" ht="36" customHeight="1" spans="1:11">
      <c r="A14" s="9">
        <v>10</v>
      </c>
      <c r="B14" s="11" t="s">
        <v>13</v>
      </c>
      <c r="C14" s="12" t="s">
        <v>38</v>
      </c>
      <c r="D14" s="11" t="s">
        <v>39</v>
      </c>
      <c r="E14" s="11" t="s">
        <v>26</v>
      </c>
      <c r="F14" s="11">
        <v>286</v>
      </c>
      <c r="G14" s="11">
        <v>5</v>
      </c>
      <c r="H14" s="11"/>
      <c r="I14" s="11">
        <v>5</v>
      </c>
      <c r="J14" s="9" t="s">
        <v>17</v>
      </c>
      <c r="K14" s="11">
        <f t="shared" si="0"/>
        <v>1.5</v>
      </c>
    </row>
    <row r="15" s="2" customFormat="1" ht="36" customHeight="1" spans="1:11">
      <c r="A15" s="9">
        <v>11</v>
      </c>
      <c r="B15" s="9" t="s">
        <v>40</v>
      </c>
      <c r="C15" s="10" t="s">
        <v>41</v>
      </c>
      <c r="D15" s="9" t="s">
        <v>42</v>
      </c>
      <c r="E15" s="9" t="s">
        <v>29</v>
      </c>
      <c r="F15" s="9">
        <v>1</v>
      </c>
      <c r="G15" s="9">
        <v>4</v>
      </c>
      <c r="H15" s="9">
        <v>1</v>
      </c>
      <c r="I15" s="9">
        <v>4</v>
      </c>
      <c r="J15" s="9" t="s">
        <v>17</v>
      </c>
      <c r="K15" s="9">
        <f t="shared" si="0"/>
        <v>1.5</v>
      </c>
    </row>
    <row r="16" s="2" customFormat="1" ht="36" customHeight="1" spans="1:11">
      <c r="A16" s="9">
        <v>12</v>
      </c>
      <c r="B16" s="9" t="s">
        <v>40</v>
      </c>
      <c r="C16" s="10" t="s">
        <v>43</v>
      </c>
      <c r="D16" s="9" t="s">
        <v>44</v>
      </c>
      <c r="E16" s="9" t="s">
        <v>45</v>
      </c>
      <c r="F16" s="9">
        <v>23</v>
      </c>
      <c r="G16" s="9">
        <v>2</v>
      </c>
      <c r="H16" s="9">
        <v>23</v>
      </c>
      <c r="I16" s="9">
        <v>1</v>
      </c>
      <c r="J16" s="9" t="s">
        <v>17</v>
      </c>
      <c r="K16" s="9">
        <f t="shared" si="0"/>
        <v>7.2</v>
      </c>
    </row>
    <row r="17" s="2" customFormat="1" ht="36" customHeight="1" spans="1:11">
      <c r="A17" s="9">
        <v>13</v>
      </c>
      <c r="B17" s="9" t="s">
        <v>40</v>
      </c>
      <c r="C17" s="10" t="s">
        <v>46</v>
      </c>
      <c r="D17" s="9" t="s">
        <v>47</v>
      </c>
      <c r="E17" s="9" t="s">
        <v>48</v>
      </c>
      <c r="F17" s="9">
        <v>25</v>
      </c>
      <c r="G17" s="9">
        <v>1</v>
      </c>
      <c r="H17" s="9">
        <v>7</v>
      </c>
      <c r="I17" s="9">
        <v>1</v>
      </c>
      <c r="J17" s="9" t="s">
        <v>17</v>
      </c>
      <c r="K17" s="9">
        <f t="shared" si="0"/>
        <v>2.4</v>
      </c>
    </row>
    <row r="18" s="2" customFormat="1" ht="36" customHeight="1" spans="1:11">
      <c r="A18" s="9">
        <v>14</v>
      </c>
      <c r="B18" s="9" t="s">
        <v>40</v>
      </c>
      <c r="C18" s="10" t="s">
        <v>49</v>
      </c>
      <c r="D18" s="9" t="s">
        <v>50</v>
      </c>
      <c r="E18" s="9" t="s">
        <v>45</v>
      </c>
      <c r="F18" s="9"/>
      <c r="G18" s="9">
        <v>5</v>
      </c>
      <c r="H18" s="9"/>
      <c r="I18" s="9">
        <v>5</v>
      </c>
      <c r="J18" s="9" t="s">
        <v>17</v>
      </c>
      <c r="K18" s="9">
        <f t="shared" si="0"/>
        <v>1.5</v>
      </c>
    </row>
    <row r="19" s="2" customFormat="1" ht="36" customHeight="1" spans="1:11">
      <c r="A19" s="9">
        <v>15</v>
      </c>
      <c r="B19" s="9" t="s">
        <v>40</v>
      </c>
      <c r="C19" s="10" t="s">
        <v>51</v>
      </c>
      <c r="D19" s="9" t="s">
        <v>52</v>
      </c>
      <c r="E19" s="9" t="s">
        <v>45</v>
      </c>
      <c r="F19" s="9"/>
      <c r="G19" s="9">
        <v>11</v>
      </c>
      <c r="H19" s="9"/>
      <c r="I19" s="9">
        <v>9</v>
      </c>
      <c r="J19" s="9" t="s">
        <v>17</v>
      </c>
      <c r="K19" s="9">
        <f t="shared" si="0"/>
        <v>2.7</v>
      </c>
    </row>
    <row r="20" s="2" customFormat="1" ht="36" customHeight="1" spans="1:11">
      <c r="A20" s="9">
        <v>16</v>
      </c>
      <c r="B20" s="9" t="s">
        <v>40</v>
      </c>
      <c r="C20" s="10" t="s">
        <v>53</v>
      </c>
      <c r="D20" s="9" t="s">
        <v>54</v>
      </c>
      <c r="E20" s="9" t="s">
        <v>29</v>
      </c>
      <c r="F20" s="9">
        <v>58</v>
      </c>
      <c r="G20" s="9"/>
      <c r="H20" s="9">
        <v>30</v>
      </c>
      <c r="I20" s="9"/>
      <c r="J20" s="9" t="s">
        <v>17</v>
      </c>
      <c r="K20" s="9">
        <f t="shared" si="0"/>
        <v>9</v>
      </c>
    </row>
    <row r="21" s="2" customFormat="1" ht="36" customHeight="1" spans="1:11">
      <c r="A21" s="9">
        <v>17</v>
      </c>
      <c r="B21" s="9" t="s">
        <v>40</v>
      </c>
      <c r="C21" s="10" t="s">
        <v>55</v>
      </c>
      <c r="D21" s="9" t="s">
        <v>56</v>
      </c>
      <c r="E21" s="9" t="s">
        <v>48</v>
      </c>
      <c r="F21" s="9">
        <v>100</v>
      </c>
      <c r="G21" s="9">
        <v>15</v>
      </c>
      <c r="H21" s="9">
        <v>10</v>
      </c>
      <c r="I21" s="9"/>
      <c r="J21" s="9" t="s">
        <v>17</v>
      </c>
      <c r="K21" s="9">
        <f t="shared" si="0"/>
        <v>3</v>
      </c>
    </row>
    <row r="22" s="4" customFormat="1" ht="36" customHeight="1" spans="1:11">
      <c r="A22" s="9">
        <v>18</v>
      </c>
      <c r="B22" s="13" t="s">
        <v>40</v>
      </c>
      <c r="C22" s="13" t="s">
        <v>57</v>
      </c>
      <c r="D22" s="13" t="s">
        <v>58</v>
      </c>
      <c r="E22" s="9" t="s">
        <v>29</v>
      </c>
      <c r="F22" s="9">
        <v>38</v>
      </c>
      <c r="G22" s="9"/>
      <c r="H22" s="9">
        <v>21</v>
      </c>
      <c r="I22" s="9"/>
      <c r="J22" s="9" t="s">
        <v>17</v>
      </c>
      <c r="K22" s="9">
        <f t="shared" si="0"/>
        <v>6.3</v>
      </c>
    </row>
    <row r="23" s="4" customFormat="1" ht="36" customHeight="1" spans="1:11">
      <c r="A23" s="9">
        <v>19</v>
      </c>
      <c r="B23" s="9" t="s">
        <v>40</v>
      </c>
      <c r="C23" s="10" t="s">
        <v>59</v>
      </c>
      <c r="D23" s="9" t="s">
        <v>60</v>
      </c>
      <c r="E23" s="9" t="s">
        <v>29</v>
      </c>
      <c r="F23" s="9">
        <v>9</v>
      </c>
      <c r="G23" s="9">
        <v>10</v>
      </c>
      <c r="H23" s="9">
        <v>8</v>
      </c>
      <c r="I23" s="9">
        <v>9</v>
      </c>
      <c r="J23" s="9" t="s">
        <v>17</v>
      </c>
      <c r="K23" s="9">
        <f t="shared" si="0"/>
        <v>5.1</v>
      </c>
    </row>
    <row r="24" s="4" customFormat="1" ht="36" customHeight="1" spans="1:11">
      <c r="A24" s="9">
        <v>20</v>
      </c>
      <c r="B24" s="11" t="s">
        <v>13</v>
      </c>
      <c r="C24" s="9" t="s">
        <v>61</v>
      </c>
      <c r="D24" s="9" t="s">
        <v>62</v>
      </c>
      <c r="E24" s="9" t="s">
        <v>29</v>
      </c>
      <c r="F24" s="14">
        <v>59</v>
      </c>
      <c r="G24" s="14">
        <v>14</v>
      </c>
      <c r="H24" s="15">
        <v>41</v>
      </c>
      <c r="I24" s="15">
        <v>8</v>
      </c>
      <c r="J24" s="9" t="s">
        <v>17</v>
      </c>
      <c r="K24" s="9">
        <f t="shared" si="0"/>
        <v>14.7</v>
      </c>
    </row>
    <row r="25" s="4" customFormat="1" ht="36" customHeight="1" spans="1:11">
      <c r="A25" s="9">
        <v>21</v>
      </c>
      <c r="B25" s="15" t="s">
        <v>63</v>
      </c>
      <c r="C25" s="10" t="s">
        <v>64</v>
      </c>
      <c r="D25" s="9" t="s">
        <v>65</v>
      </c>
      <c r="E25" s="9" t="s">
        <v>20</v>
      </c>
      <c r="F25" s="9">
        <v>14</v>
      </c>
      <c r="G25" s="9"/>
      <c r="H25" s="16">
        <v>11</v>
      </c>
      <c r="I25" s="16"/>
      <c r="J25" s="9" t="s">
        <v>17</v>
      </c>
      <c r="K25" s="16">
        <f t="shared" si="0"/>
        <v>3.3</v>
      </c>
    </row>
    <row r="26" s="2" customFormat="1" ht="36" customHeight="1" spans="1:11">
      <c r="A26" s="9">
        <v>22</v>
      </c>
      <c r="B26" s="15" t="s">
        <v>63</v>
      </c>
      <c r="C26" s="17" t="s">
        <v>66</v>
      </c>
      <c r="D26" s="18" t="s">
        <v>67</v>
      </c>
      <c r="E26" s="18" t="s">
        <v>20</v>
      </c>
      <c r="F26" s="9">
        <v>6</v>
      </c>
      <c r="G26" s="9"/>
      <c r="H26" s="16">
        <v>6</v>
      </c>
      <c r="I26" s="16"/>
      <c r="J26" s="9" t="s">
        <v>17</v>
      </c>
      <c r="K26" s="16">
        <f t="shared" si="0"/>
        <v>1.8</v>
      </c>
    </row>
    <row r="27" ht="36" customHeight="1" spans="1:11">
      <c r="A27" s="9">
        <v>23</v>
      </c>
      <c r="B27" s="15" t="s">
        <v>63</v>
      </c>
      <c r="C27" s="17" t="s">
        <v>68</v>
      </c>
      <c r="D27" s="18" t="s">
        <v>69</v>
      </c>
      <c r="E27" s="9" t="s">
        <v>20</v>
      </c>
      <c r="F27" s="9">
        <v>20</v>
      </c>
      <c r="G27" s="9">
        <v>3</v>
      </c>
      <c r="H27" s="15">
        <v>3</v>
      </c>
      <c r="I27" s="16">
        <v>1</v>
      </c>
      <c r="J27" s="9" t="s">
        <v>17</v>
      </c>
      <c r="K27" s="16">
        <f t="shared" si="0"/>
        <v>1.2</v>
      </c>
    </row>
    <row r="28" ht="36" customHeight="1" spans="1:11">
      <c r="A28" s="9">
        <v>24</v>
      </c>
      <c r="B28" s="15" t="s">
        <v>63</v>
      </c>
      <c r="C28" s="17" t="s">
        <v>70</v>
      </c>
      <c r="D28" s="18" t="s">
        <v>71</v>
      </c>
      <c r="E28" s="9" t="s">
        <v>20</v>
      </c>
      <c r="F28" s="9">
        <v>75</v>
      </c>
      <c r="G28" s="9">
        <v>8</v>
      </c>
      <c r="H28" s="16">
        <v>48</v>
      </c>
      <c r="I28" s="16"/>
      <c r="J28" s="9" t="s">
        <v>17</v>
      </c>
      <c r="K28" s="16">
        <f t="shared" si="0"/>
        <v>14.4</v>
      </c>
    </row>
    <row r="29" ht="36" customHeight="1" spans="1:11">
      <c r="A29" s="9">
        <v>25</v>
      </c>
      <c r="B29" s="15" t="s">
        <v>63</v>
      </c>
      <c r="C29" s="17" t="s">
        <v>72</v>
      </c>
      <c r="D29" s="18" t="s">
        <v>73</v>
      </c>
      <c r="E29" s="9" t="s">
        <v>74</v>
      </c>
      <c r="F29" s="9">
        <v>33</v>
      </c>
      <c r="G29" s="9">
        <v>14</v>
      </c>
      <c r="H29" s="16">
        <v>14</v>
      </c>
      <c r="I29" s="16">
        <v>5</v>
      </c>
      <c r="J29" s="9" t="s">
        <v>17</v>
      </c>
      <c r="K29" s="16">
        <f t="shared" si="0"/>
        <v>5.7</v>
      </c>
    </row>
    <row r="30" ht="36" customHeight="1" spans="1:11">
      <c r="A30" s="9">
        <v>26</v>
      </c>
      <c r="B30" s="15" t="s">
        <v>63</v>
      </c>
      <c r="C30" s="17" t="s">
        <v>75</v>
      </c>
      <c r="D30" s="18" t="s">
        <v>76</v>
      </c>
      <c r="E30" s="9" t="s">
        <v>74</v>
      </c>
      <c r="F30" s="9">
        <v>10</v>
      </c>
      <c r="G30" s="9"/>
      <c r="H30" s="15">
        <v>2</v>
      </c>
      <c r="I30" s="16"/>
      <c r="J30" s="9" t="s">
        <v>17</v>
      </c>
      <c r="K30" s="16">
        <f t="shared" si="0"/>
        <v>0.6</v>
      </c>
    </row>
    <row r="31" ht="36" customHeight="1" spans="1:11">
      <c r="A31" s="9">
        <v>27</v>
      </c>
      <c r="B31" s="15" t="s">
        <v>63</v>
      </c>
      <c r="C31" s="17" t="s">
        <v>77</v>
      </c>
      <c r="D31" s="18" t="s">
        <v>78</v>
      </c>
      <c r="E31" s="9" t="s">
        <v>74</v>
      </c>
      <c r="F31" s="9">
        <v>9</v>
      </c>
      <c r="G31" s="9"/>
      <c r="H31" s="16">
        <v>9</v>
      </c>
      <c r="I31" s="16"/>
      <c r="J31" s="9" t="s">
        <v>17</v>
      </c>
      <c r="K31" s="16">
        <f t="shared" si="0"/>
        <v>2.7</v>
      </c>
    </row>
    <row r="32" ht="36" customHeight="1" spans="1:11">
      <c r="A32" s="9">
        <v>28</v>
      </c>
      <c r="B32" s="15" t="s">
        <v>63</v>
      </c>
      <c r="C32" s="10" t="s">
        <v>79</v>
      </c>
      <c r="D32" s="9" t="s">
        <v>80</v>
      </c>
      <c r="E32" s="9" t="s">
        <v>48</v>
      </c>
      <c r="F32" s="9">
        <v>9</v>
      </c>
      <c r="G32" s="9">
        <v>1</v>
      </c>
      <c r="H32" s="16">
        <v>9</v>
      </c>
      <c r="I32" s="16"/>
      <c r="J32" s="9" t="s">
        <v>17</v>
      </c>
      <c r="K32" s="16">
        <f t="shared" si="0"/>
        <v>2.7</v>
      </c>
    </row>
    <row r="33" ht="36" customHeight="1" spans="1:11">
      <c r="A33" s="9">
        <v>29</v>
      </c>
      <c r="B33" s="15" t="s">
        <v>63</v>
      </c>
      <c r="C33" s="10" t="s">
        <v>81</v>
      </c>
      <c r="D33" s="9" t="s">
        <v>82</v>
      </c>
      <c r="E33" s="9" t="s">
        <v>48</v>
      </c>
      <c r="F33" s="9">
        <v>57</v>
      </c>
      <c r="G33" s="9"/>
      <c r="H33" s="15">
        <v>7</v>
      </c>
      <c r="I33" s="16">
        <v>1</v>
      </c>
      <c r="J33" s="9" t="s">
        <v>17</v>
      </c>
      <c r="K33" s="16">
        <f t="shared" si="0"/>
        <v>2.4</v>
      </c>
    </row>
    <row r="34" ht="36" customHeight="1" spans="1:11">
      <c r="A34" s="9">
        <v>30</v>
      </c>
      <c r="B34" s="15" t="s">
        <v>63</v>
      </c>
      <c r="C34" s="10" t="s">
        <v>83</v>
      </c>
      <c r="D34" s="9" t="s">
        <v>84</v>
      </c>
      <c r="E34" s="9" t="s">
        <v>48</v>
      </c>
      <c r="F34" s="9">
        <v>10</v>
      </c>
      <c r="G34" s="9"/>
      <c r="H34" s="15">
        <v>10</v>
      </c>
      <c r="I34" s="16"/>
      <c r="J34" s="9" t="s">
        <v>17</v>
      </c>
      <c r="K34" s="16">
        <f t="shared" si="0"/>
        <v>3</v>
      </c>
    </row>
    <row r="35" ht="36" customHeight="1" spans="1:11">
      <c r="A35" s="9">
        <v>31</v>
      </c>
      <c r="B35" s="15" t="s">
        <v>63</v>
      </c>
      <c r="C35" s="10" t="s">
        <v>85</v>
      </c>
      <c r="D35" s="9" t="s">
        <v>86</v>
      </c>
      <c r="E35" s="9" t="s">
        <v>48</v>
      </c>
      <c r="F35" s="9">
        <v>7</v>
      </c>
      <c r="G35" s="9"/>
      <c r="H35" s="15">
        <v>7</v>
      </c>
      <c r="I35" s="16"/>
      <c r="J35" s="9" t="s">
        <v>17</v>
      </c>
      <c r="K35" s="16">
        <f t="shared" si="0"/>
        <v>2.1</v>
      </c>
    </row>
    <row r="36" ht="36" customHeight="1" spans="1:11">
      <c r="A36" s="9">
        <v>32</v>
      </c>
      <c r="B36" s="15" t="s">
        <v>63</v>
      </c>
      <c r="C36" s="10" t="s">
        <v>87</v>
      </c>
      <c r="D36" s="9" t="s">
        <v>88</v>
      </c>
      <c r="E36" s="9" t="s">
        <v>48</v>
      </c>
      <c r="F36" s="9">
        <v>18</v>
      </c>
      <c r="G36" s="9"/>
      <c r="H36" s="16">
        <v>17</v>
      </c>
      <c r="I36" s="20"/>
      <c r="J36" s="9" t="s">
        <v>17</v>
      </c>
      <c r="K36" s="16">
        <f t="shared" si="0"/>
        <v>5.1</v>
      </c>
    </row>
    <row r="37" ht="36" customHeight="1" spans="1:11">
      <c r="A37" s="9">
        <v>33</v>
      </c>
      <c r="B37" s="15" t="s">
        <v>63</v>
      </c>
      <c r="C37" s="10" t="s">
        <v>89</v>
      </c>
      <c r="D37" s="9" t="s">
        <v>90</v>
      </c>
      <c r="E37" s="9" t="s">
        <v>48</v>
      </c>
      <c r="F37" s="9">
        <v>7</v>
      </c>
      <c r="G37" s="9">
        <v>1</v>
      </c>
      <c r="H37" s="16">
        <v>7</v>
      </c>
      <c r="I37" s="16"/>
      <c r="J37" s="9" t="s">
        <v>17</v>
      </c>
      <c r="K37" s="16">
        <f t="shared" si="0"/>
        <v>2.1</v>
      </c>
    </row>
    <row r="38" ht="36" customHeight="1" spans="1:11">
      <c r="A38" s="9">
        <v>34</v>
      </c>
      <c r="B38" s="15" t="s">
        <v>63</v>
      </c>
      <c r="C38" s="10" t="s">
        <v>91</v>
      </c>
      <c r="D38" s="9" t="s">
        <v>92</v>
      </c>
      <c r="E38" s="9" t="s">
        <v>48</v>
      </c>
      <c r="F38" s="9">
        <v>6</v>
      </c>
      <c r="G38" s="9"/>
      <c r="H38" s="16">
        <v>6</v>
      </c>
      <c r="I38" s="20"/>
      <c r="J38" s="9" t="s">
        <v>17</v>
      </c>
      <c r="K38" s="16">
        <f t="shared" si="0"/>
        <v>1.8</v>
      </c>
    </row>
    <row r="39" ht="36" customHeight="1" spans="1:11">
      <c r="A39" s="9">
        <v>35</v>
      </c>
      <c r="B39" s="15" t="s">
        <v>63</v>
      </c>
      <c r="C39" s="10" t="s">
        <v>93</v>
      </c>
      <c r="D39" s="9" t="s">
        <v>94</v>
      </c>
      <c r="E39" s="9" t="s">
        <v>48</v>
      </c>
      <c r="F39" s="9">
        <v>23</v>
      </c>
      <c r="G39" s="9"/>
      <c r="H39" s="16">
        <v>7</v>
      </c>
      <c r="I39" s="16"/>
      <c r="J39" s="9" t="s">
        <v>17</v>
      </c>
      <c r="K39" s="16">
        <f t="shared" si="0"/>
        <v>2.1</v>
      </c>
    </row>
    <row r="40" ht="36" customHeight="1" spans="1:11">
      <c r="A40" s="9">
        <v>36</v>
      </c>
      <c r="B40" s="15" t="s">
        <v>63</v>
      </c>
      <c r="C40" s="10" t="s">
        <v>95</v>
      </c>
      <c r="D40" s="9" t="s">
        <v>96</v>
      </c>
      <c r="E40" s="9" t="s">
        <v>48</v>
      </c>
      <c r="F40" s="9">
        <v>10</v>
      </c>
      <c r="G40" s="9"/>
      <c r="H40" s="16">
        <v>10</v>
      </c>
      <c r="I40" s="16"/>
      <c r="J40" s="9" t="s">
        <v>17</v>
      </c>
      <c r="K40" s="16">
        <f t="shared" si="0"/>
        <v>3</v>
      </c>
    </row>
    <row r="41" ht="36" customHeight="1" spans="1:11">
      <c r="A41" s="9">
        <v>37</v>
      </c>
      <c r="B41" s="15" t="s">
        <v>63</v>
      </c>
      <c r="C41" s="10" t="s">
        <v>97</v>
      </c>
      <c r="D41" s="9" t="s">
        <v>98</v>
      </c>
      <c r="E41" s="9" t="s">
        <v>48</v>
      </c>
      <c r="F41" s="9"/>
      <c r="G41" s="9">
        <v>67</v>
      </c>
      <c r="H41" s="16"/>
      <c r="I41" s="16">
        <v>5</v>
      </c>
      <c r="J41" s="9" t="s">
        <v>17</v>
      </c>
      <c r="K41" s="16">
        <f t="shared" si="0"/>
        <v>1.5</v>
      </c>
    </row>
    <row r="42" ht="36" customHeight="1" spans="1:11">
      <c r="A42" s="9">
        <v>38</v>
      </c>
      <c r="B42" s="15" t="s">
        <v>63</v>
      </c>
      <c r="C42" s="10" t="s">
        <v>99</v>
      </c>
      <c r="D42" s="9" t="s">
        <v>100</v>
      </c>
      <c r="E42" s="9" t="s">
        <v>48</v>
      </c>
      <c r="F42" s="9">
        <v>21</v>
      </c>
      <c r="G42" s="9">
        <v>6</v>
      </c>
      <c r="H42" s="16">
        <v>7</v>
      </c>
      <c r="I42" s="20"/>
      <c r="J42" s="9" t="s">
        <v>17</v>
      </c>
      <c r="K42" s="16">
        <f t="shared" si="0"/>
        <v>2.1</v>
      </c>
    </row>
    <row r="43" ht="36" customHeight="1" spans="1:11">
      <c r="A43" s="9">
        <v>39</v>
      </c>
      <c r="B43" s="15" t="s">
        <v>63</v>
      </c>
      <c r="C43" s="10" t="s">
        <v>101</v>
      </c>
      <c r="D43" s="9" t="s">
        <v>102</v>
      </c>
      <c r="E43" s="9" t="s">
        <v>26</v>
      </c>
      <c r="F43" s="9">
        <v>10</v>
      </c>
      <c r="G43" s="9"/>
      <c r="H43" s="16">
        <v>9</v>
      </c>
      <c r="I43" s="16"/>
      <c r="J43" s="9" t="s">
        <v>17</v>
      </c>
      <c r="K43" s="16">
        <f t="shared" si="0"/>
        <v>2.7</v>
      </c>
    </row>
    <row r="44" ht="36" customHeight="1" spans="1:11">
      <c r="A44" s="9">
        <v>40</v>
      </c>
      <c r="B44" s="15" t="s">
        <v>63</v>
      </c>
      <c r="C44" s="10" t="s">
        <v>103</v>
      </c>
      <c r="D44" s="9" t="s">
        <v>104</v>
      </c>
      <c r="E44" s="9" t="s">
        <v>26</v>
      </c>
      <c r="F44" s="9">
        <v>17</v>
      </c>
      <c r="G44" s="9"/>
      <c r="H44" s="16">
        <v>3</v>
      </c>
      <c r="I44" s="16"/>
      <c r="J44" s="9" t="s">
        <v>17</v>
      </c>
      <c r="K44" s="16">
        <f t="shared" si="0"/>
        <v>0.9</v>
      </c>
    </row>
    <row r="45" ht="36" customHeight="1" spans="1:11">
      <c r="A45" s="9">
        <v>41</v>
      </c>
      <c r="B45" s="15" t="s">
        <v>63</v>
      </c>
      <c r="C45" s="10" t="s">
        <v>105</v>
      </c>
      <c r="D45" s="9" t="s">
        <v>106</v>
      </c>
      <c r="E45" s="9" t="s">
        <v>26</v>
      </c>
      <c r="F45" s="9">
        <v>38</v>
      </c>
      <c r="G45" s="9">
        <v>1</v>
      </c>
      <c r="H45" s="15">
        <v>33</v>
      </c>
      <c r="I45" s="16">
        <v>1</v>
      </c>
      <c r="J45" s="9" t="s">
        <v>17</v>
      </c>
      <c r="K45" s="16">
        <f t="shared" si="0"/>
        <v>10.2</v>
      </c>
    </row>
    <row r="46" ht="36" customHeight="1" spans="1:11">
      <c r="A46" s="9">
        <v>42</v>
      </c>
      <c r="B46" s="15" t="s">
        <v>63</v>
      </c>
      <c r="C46" s="10" t="s">
        <v>107</v>
      </c>
      <c r="D46" s="9" t="s">
        <v>108</v>
      </c>
      <c r="E46" s="9" t="s">
        <v>26</v>
      </c>
      <c r="F46" s="9">
        <v>6</v>
      </c>
      <c r="G46" s="9"/>
      <c r="H46" s="15">
        <v>6</v>
      </c>
      <c r="I46" s="16"/>
      <c r="J46" s="9" t="s">
        <v>17</v>
      </c>
      <c r="K46" s="16">
        <f t="shared" si="0"/>
        <v>1.8</v>
      </c>
    </row>
    <row r="47" ht="36" customHeight="1" spans="1:11">
      <c r="A47" s="9">
        <v>43</v>
      </c>
      <c r="B47" s="15" t="s">
        <v>63</v>
      </c>
      <c r="C47" s="10" t="s">
        <v>109</v>
      </c>
      <c r="D47" s="9" t="s">
        <v>110</v>
      </c>
      <c r="E47" s="9" t="s">
        <v>26</v>
      </c>
      <c r="F47" s="9">
        <v>8</v>
      </c>
      <c r="G47" s="9"/>
      <c r="H47" s="15">
        <v>6</v>
      </c>
      <c r="I47" s="16"/>
      <c r="J47" s="9" t="s">
        <v>17</v>
      </c>
      <c r="K47" s="16">
        <f t="shared" si="0"/>
        <v>1.8</v>
      </c>
    </row>
    <row r="48" ht="36" customHeight="1" spans="1:11">
      <c r="A48" s="9">
        <v>44</v>
      </c>
      <c r="B48" s="15" t="s">
        <v>63</v>
      </c>
      <c r="C48" s="10" t="s">
        <v>111</v>
      </c>
      <c r="D48" s="9" t="s">
        <v>112</v>
      </c>
      <c r="E48" s="9" t="s">
        <v>29</v>
      </c>
      <c r="F48" s="9">
        <v>5</v>
      </c>
      <c r="G48" s="9"/>
      <c r="H48" s="16">
        <v>5</v>
      </c>
      <c r="I48" s="20"/>
      <c r="J48" s="9" t="s">
        <v>17</v>
      </c>
      <c r="K48" s="16">
        <f t="shared" si="0"/>
        <v>1.5</v>
      </c>
    </row>
    <row r="49" ht="36" customHeight="1" spans="1:11">
      <c r="A49" s="9">
        <v>45</v>
      </c>
      <c r="B49" s="15" t="s">
        <v>63</v>
      </c>
      <c r="C49" s="10" t="s">
        <v>113</v>
      </c>
      <c r="D49" s="9" t="s">
        <v>114</v>
      </c>
      <c r="E49" s="9" t="s">
        <v>29</v>
      </c>
      <c r="F49" s="9">
        <v>10</v>
      </c>
      <c r="G49" s="9"/>
      <c r="H49" s="16">
        <v>5</v>
      </c>
      <c r="I49" s="20"/>
      <c r="J49" s="9" t="s">
        <v>17</v>
      </c>
      <c r="K49" s="16">
        <f t="shared" si="0"/>
        <v>1.5</v>
      </c>
    </row>
    <row r="50" ht="36" customHeight="1" spans="1:11">
      <c r="A50" s="9">
        <v>46</v>
      </c>
      <c r="B50" s="15" t="s">
        <v>63</v>
      </c>
      <c r="C50" s="10" t="s">
        <v>115</v>
      </c>
      <c r="D50" s="9" t="s">
        <v>116</v>
      </c>
      <c r="E50" s="9" t="s">
        <v>117</v>
      </c>
      <c r="F50" s="9">
        <v>8</v>
      </c>
      <c r="G50" s="9"/>
      <c r="H50" s="16">
        <v>8</v>
      </c>
      <c r="I50" s="16"/>
      <c r="J50" s="9" t="s">
        <v>17</v>
      </c>
      <c r="K50" s="16">
        <f t="shared" si="0"/>
        <v>2.4</v>
      </c>
    </row>
    <row r="51" ht="36" customHeight="1" spans="1:11">
      <c r="A51" s="9">
        <v>47</v>
      </c>
      <c r="B51" s="15" t="s">
        <v>63</v>
      </c>
      <c r="C51" s="10" t="s">
        <v>118</v>
      </c>
      <c r="D51" s="9" t="s">
        <v>119</v>
      </c>
      <c r="E51" s="9" t="s">
        <v>117</v>
      </c>
      <c r="F51" s="9">
        <v>9</v>
      </c>
      <c r="G51" s="9">
        <v>7</v>
      </c>
      <c r="H51" s="16">
        <v>9</v>
      </c>
      <c r="I51" s="16">
        <v>7</v>
      </c>
      <c r="J51" s="9" t="s">
        <v>17</v>
      </c>
      <c r="K51" s="16">
        <f t="shared" si="0"/>
        <v>4.8</v>
      </c>
    </row>
    <row r="52" ht="36" customHeight="1" spans="1:11">
      <c r="A52" s="9">
        <v>48</v>
      </c>
      <c r="B52" s="15" t="s">
        <v>63</v>
      </c>
      <c r="C52" s="10" t="s">
        <v>120</v>
      </c>
      <c r="D52" s="9" t="s">
        <v>121</v>
      </c>
      <c r="E52" s="9" t="s">
        <v>117</v>
      </c>
      <c r="F52" s="9">
        <v>6</v>
      </c>
      <c r="G52" s="9">
        <v>2</v>
      </c>
      <c r="H52" s="16">
        <v>6</v>
      </c>
      <c r="I52" s="16">
        <v>2</v>
      </c>
      <c r="J52" s="9" t="s">
        <v>17</v>
      </c>
      <c r="K52" s="16">
        <f t="shared" si="0"/>
        <v>2.4</v>
      </c>
    </row>
    <row r="53" ht="36" customHeight="1" spans="1:11">
      <c r="A53" s="9">
        <v>49</v>
      </c>
      <c r="B53" s="15" t="s">
        <v>63</v>
      </c>
      <c r="C53" s="10" t="s">
        <v>122</v>
      </c>
      <c r="D53" s="9" t="s">
        <v>123</v>
      </c>
      <c r="E53" s="9" t="s">
        <v>117</v>
      </c>
      <c r="F53" s="9">
        <v>55</v>
      </c>
      <c r="G53" s="9"/>
      <c r="H53" s="15">
        <v>27</v>
      </c>
      <c r="I53" s="16"/>
      <c r="J53" s="9" t="s">
        <v>17</v>
      </c>
      <c r="K53" s="16">
        <f t="shared" si="0"/>
        <v>8.1</v>
      </c>
    </row>
    <row r="54" ht="36" customHeight="1" spans="1:11">
      <c r="A54" s="9">
        <v>50</v>
      </c>
      <c r="B54" s="15" t="s">
        <v>63</v>
      </c>
      <c r="C54" s="10" t="s">
        <v>124</v>
      </c>
      <c r="D54" s="9" t="s">
        <v>125</v>
      </c>
      <c r="E54" s="9" t="s">
        <v>117</v>
      </c>
      <c r="F54" s="9">
        <v>5</v>
      </c>
      <c r="G54" s="9">
        <v>63</v>
      </c>
      <c r="H54" s="15">
        <v>5</v>
      </c>
      <c r="I54" s="16">
        <v>39</v>
      </c>
      <c r="J54" s="9" t="s">
        <v>17</v>
      </c>
      <c r="K54" s="16">
        <f t="shared" si="0"/>
        <v>13.2</v>
      </c>
    </row>
    <row r="55" ht="36" customHeight="1" spans="1:11">
      <c r="A55" s="9">
        <v>51</v>
      </c>
      <c r="B55" s="15" t="s">
        <v>63</v>
      </c>
      <c r="C55" s="10" t="s">
        <v>126</v>
      </c>
      <c r="D55" s="9" t="s">
        <v>127</v>
      </c>
      <c r="E55" s="9" t="s">
        <v>117</v>
      </c>
      <c r="F55" s="9">
        <v>66</v>
      </c>
      <c r="G55" s="9"/>
      <c r="H55" s="15">
        <v>21</v>
      </c>
      <c r="I55" s="16"/>
      <c r="J55" s="9" t="s">
        <v>17</v>
      </c>
      <c r="K55" s="16">
        <f t="shared" si="0"/>
        <v>6.3</v>
      </c>
    </row>
    <row r="56" ht="36" customHeight="1" spans="1:11">
      <c r="A56" s="9">
        <v>52</v>
      </c>
      <c r="B56" s="15" t="s">
        <v>63</v>
      </c>
      <c r="C56" s="10" t="s">
        <v>128</v>
      </c>
      <c r="D56" s="9" t="s">
        <v>129</v>
      </c>
      <c r="E56" s="9" t="s">
        <v>117</v>
      </c>
      <c r="F56" s="9"/>
      <c r="G56" s="9">
        <v>37</v>
      </c>
      <c r="H56" s="15"/>
      <c r="I56" s="16">
        <v>28</v>
      </c>
      <c r="J56" s="9" t="s">
        <v>17</v>
      </c>
      <c r="K56" s="16">
        <f t="shared" si="0"/>
        <v>8.4</v>
      </c>
    </row>
    <row r="57" ht="36" customHeight="1" spans="1:11">
      <c r="A57" s="9">
        <v>53</v>
      </c>
      <c r="B57" s="15" t="s">
        <v>63</v>
      </c>
      <c r="C57" s="10" t="s">
        <v>130</v>
      </c>
      <c r="D57" s="9" t="s">
        <v>131</v>
      </c>
      <c r="E57" s="9" t="s">
        <v>117</v>
      </c>
      <c r="F57" s="9"/>
      <c r="G57" s="9">
        <v>5</v>
      </c>
      <c r="H57" s="15"/>
      <c r="I57" s="16">
        <v>5</v>
      </c>
      <c r="J57" s="9" t="s">
        <v>17</v>
      </c>
      <c r="K57" s="16">
        <f t="shared" si="0"/>
        <v>1.5</v>
      </c>
    </row>
    <row r="58" ht="36" customHeight="1" spans="1:11">
      <c r="A58" s="9">
        <v>54</v>
      </c>
      <c r="B58" s="15" t="s">
        <v>63</v>
      </c>
      <c r="C58" s="10" t="s">
        <v>132</v>
      </c>
      <c r="D58" s="9" t="s">
        <v>133</v>
      </c>
      <c r="E58" s="9" t="s">
        <v>117</v>
      </c>
      <c r="F58" s="9">
        <v>15</v>
      </c>
      <c r="G58" s="9"/>
      <c r="H58" s="15">
        <v>11</v>
      </c>
      <c r="I58" s="16"/>
      <c r="J58" s="9" t="s">
        <v>17</v>
      </c>
      <c r="K58" s="16">
        <f t="shared" si="0"/>
        <v>3.3</v>
      </c>
    </row>
    <row r="59" ht="36" customHeight="1" spans="1:11">
      <c r="A59" s="9">
        <v>55</v>
      </c>
      <c r="B59" s="15" t="s">
        <v>63</v>
      </c>
      <c r="C59" s="10" t="s">
        <v>134</v>
      </c>
      <c r="D59" s="9" t="s">
        <v>135</v>
      </c>
      <c r="E59" s="9" t="s">
        <v>117</v>
      </c>
      <c r="F59" s="9">
        <v>14</v>
      </c>
      <c r="G59" s="9"/>
      <c r="H59" s="15">
        <v>14</v>
      </c>
      <c r="I59" s="16"/>
      <c r="J59" s="9" t="s">
        <v>17</v>
      </c>
      <c r="K59" s="16">
        <f t="shared" si="0"/>
        <v>4.2</v>
      </c>
    </row>
    <row r="60" ht="36" customHeight="1" spans="1:11">
      <c r="A60" s="9">
        <v>56</v>
      </c>
      <c r="B60" s="15" t="s">
        <v>63</v>
      </c>
      <c r="C60" s="10" t="s">
        <v>136</v>
      </c>
      <c r="D60" s="9" t="s">
        <v>137</v>
      </c>
      <c r="E60" s="9" t="s">
        <v>45</v>
      </c>
      <c r="F60" s="9">
        <v>24</v>
      </c>
      <c r="G60" s="9">
        <v>1</v>
      </c>
      <c r="H60" s="16">
        <v>5</v>
      </c>
      <c r="I60" s="16"/>
      <c r="J60" s="9" t="s">
        <v>17</v>
      </c>
      <c r="K60" s="16">
        <f t="shared" si="0"/>
        <v>1.5</v>
      </c>
    </row>
    <row r="61" ht="36" customHeight="1" spans="1:11">
      <c r="A61" s="9">
        <v>57</v>
      </c>
      <c r="B61" s="15" t="s">
        <v>63</v>
      </c>
      <c r="C61" s="10" t="s">
        <v>138</v>
      </c>
      <c r="D61" s="9" t="s">
        <v>139</v>
      </c>
      <c r="E61" s="9" t="s">
        <v>45</v>
      </c>
      <c r="F61" s="9">
        <v>72</v>
      </c>
      <c r="G61" s="9"/>
      <c r="H61" s="16">
        <v>44</v>
      </c>
      <c r="I61" s="16"/>
      <c r="J61" s="9" t="s">
        <v>17</v>
      </c>
      <c r="K61" s="16">
        <f t="shared" si="0"/>
        <v>13.2</v>
      </c>
    </row>
    <row r="62" ht="36" customHeight="1" spans="1:11">
      <c r="A62" s="9">
        <v>58</v>
      </c>
      <c r="B62" s="15" t="s">
        <v>63</v>
      </c>
      <c r="C62" s="10" t="s">
        <v>140</v>
      </c>
      <c r="D62" s="9" t="s">
        <v>141</v>
      </c>
      <c r="E62" s="9" t="s">
        <v>45</v>
      </c>
      <c r="F62" s="9">
        <v>96</v>
      </c>
      <c r="G62" s="9">
        <v>6</v>
      </c>
      <c r="H62" s="16">
        <v>3</v>
      </c>
      <c r="I62" s="16">
        <v>2</v>
      </c>
      <c r="J62" s="9" t="s">
        <v>17</v>
      </c>
      <c r="K62" s="16">
        <f t="shared" si="0"/>
        <v>1.5</v>
      </c>
    </row>
    <row r="63" ht="36" customHeight="1" spans="1:11">
      <c r="A63" s="9">
        <v>59</v>
      </c>
      <c r="B63" s="15" t="s">
        <v>63</v>
      </c>
      <c r="C63" s="10" t="s">
        <v>142</v>
      </c>
      <c r="D63" s="9" t="s">
        <v>143</v>
      </c>
      <c r="E63" s="9" t="s">
        <v>45</v>
      </c>
      <c r="F63" s="9">
        <v>25</v>
      </c>
      <c r="G63" s="9">
        <v>5</v>
      </c>
      <c r="H63" s="16">
        <v>14</v>
      </c>
      <c r="I63" s="16">
        <v>4</v>
      </c>
      <c r="J63" s="9" t="s">
        <v>17</v>
      </c>
      <c r="K63" s="16">
        <f t="shared" si="0"/>
        <v>5.4</v>
      </c>
    </row>
    <row r="64" ht="36" customHeight="1" spans="1:11">
      <c r="A64" s="9">
        <v>60</v>
      </c>
      <c r="B64" s="15" t="s">
        <v>63</v>
      </c>
      <c r="C64" s="10" t="s">
        <v>144</v>
      </c>
      <c r="D64" s="9" t="s">
        <v>145</v>
      </c>
      <c r="E64" s="9" t="s">
        <v>45</v>
      </c>
      <c r="F64" s="9">
        <v>54</v>
      </c>
      <c r="G64" s="9"/>
      <c r="H64" s="16">
        <v>7</v>
      </c>
      <c r="I64" s="16"/>
      <c r="J64" s="9" t="s">
        <v>17</v>
      </c>
      <c r="K64" s="16">
        <f t="shared" si="0"/>
        <v>2.1</v>
      </c>
    </row>
    <row r="65" ht="36" customHeight="1" spans="1:11">
      <c r="A65" s="9">
        <v>61</v>
      </c>
      <c r="B65" s="15" t="s">
        <v>63</v>
      </c>
      <c r="C65" s="10" t="s">
        <v>146</v>
      </c>
      <c r="D65" s="9" t="s">
        <v>147</v>
      </c>
      <c r="E65" s="21" t="s">
        <v>45</v>
      </c>
      <c r="F65" s="22">
        <v>16</v>
      </c>
      <c r="G65" s="9"/>
      <c r="H65" s="16">
        <v>13</v>
      </c>
      <c r="I65" s="16"/>
      <c r="J65" s="9" t="s">
        <v>17</v>
      </c>
      <c r="K65" s="16">
        <f t="shared" si="0"/>
        <v>3.9</v>
      </c>
    </row>
    <row r="66" ht="36" customHeight="1" spans="1:11">
      <c r="A66" s="9">
        <v>62</v>
      </c>
      <c r="B66" s="20" t="s">
        <v>148</v>
      </c>
      <c r="C66" s="23" t="s">
        <v>149</v>
      </c>
      <c r="D66" s="23" t="s">
        <v>150</v>
      </c>
      <c r="E66" s="23" t="s">
        <v>20</v>
      </c>
      <c r="F66" s="23">
        <v>6</v>
      </c>
      <c r="G66" s="23">
        <v>7</v>
      </c>
      <c r="H66" s="16"/>
      <c r="I66" s="16">
        <v>1</v>
      </c>
      <c r="J66" s="9" t="s">
        <v>17</v>
      </c>
      <c r="K66" s="16">
        <f t="shared" si="0"/>
        <v>0.3</v>
      </c>
    </row>
    <row r="67" ht="36" customHeight="1" spans="1:11">
      <c r="A67" s="9">
        <v>63</v>
      </c>
      <c r="B67" s="20" t="s">
        <v>148</v>
      </c>
      <c r="C67" s="23" t="s">
        <v>151</v>
      </c>
      <c r="D67" s="23" t="s">
        <v>152</v>
      </c>
      <c r="E67" s="23" t="s">
        <v>117</v>
      </c>
      <c r="F67" s="23"/>
      <c r="G67" s="23">
        <v>17</v>
      </c>
      <c r="H67" s="16"/>
      <c r="I67" s="16">
        <v>17</v>
      </c>
      <c r="J67" s="9" t="s">
        <v>17</v>
      </c>
      <c r="K67" s="16">
        <f t="shared" si="0"/>
        <v>5.1</v>
      </c>
    </row>
    <row r="68" ht="36" customHeight="1" spans="1:11">
      <c r="A68" s="9">
        <v>64</v>
      </c>
      <c r="B68" s="20" t="s">
        <v>148</v>
      </c>
      <c r="C68" s="23" t="s">
        <v>153</v>
      </c>
      <c r="D68" s="23" t="s">
        <v>154</v>
      </c>
      <c r="E68" s="23" t="s">
        <v>117</v>
      </c>
      <c r="F68" s="23">
        <v>44</v>
      </c>
      <c r="G68" s="23">
        <v>9</v>
      </c>
      <c r="H68" s="16">
        <v>9</v>
      </c>
      <c r="I68" s="16">
        <v>2</v>
      </c>
      <c r="J68" s="9" t="s">
        <v>17</v>
      </c>
      <c r="K68" s="16">
        <f t="shared" si="0"/>
        <v>3.3</v>
      </c>
    </row>
    <row r="69" ht="36" customHeight="1" spans="1:11">
      <c r="A69" s="9">
        <v>65</v>
      </c>
      <c r="B69" s="20" t="s">
        <v>148</v>
      </c>
      <c r="C69" s="23" t="s">
        <v>155</v>
      </c>
      <c r="D69" s="23" t="s">
        <v>156</v>
      </c>
      <c r="E69" s="23" t="s">
        <v>117</v>
      </c>
      <c r="F69" s="23">
        <v>4</v>
      </c>
      <c r="G69" s="23">
        <v>8</v>
      </c>
      <c r="H69" s="16">
        <v>2</v>
      </c>
      <c r="I69" s="16">
        <v>8</v>
      </c>
      <c r="J69" s="9" t="s">
        <v>17</v>
      </c>
      <c r="K69" s="16">
        <f t="shared" si="0"/>
        <v>3</v>
      </c>
    </row>
    <row r="70" ht="36" customHeight="1" spans="1:11">
      <c r="A70" s="9">
        <v>66</v>
      </c>
      <c r="B70" s="20" t="s">
        <v>148</v>
      </c>
      <c r="C70" s="23" t="s">
        <v>157</v>
      </c>
      <c r="D70" s="23" t="s">
        <v>158</v>
      </c>
      <c r="E70" s="23" t="s">
        <v>117</v>
      </c>
      <c r="F70" s="23"/>
      <c r="G70" s="23">
        <v>13</v>
      </c>
      <c r="H70" s="16"/>
      <c r="I70" s="16">
        <v>13</v>
      </c>
      <c r="J70" s="9" t="s">
        <v>17</v>
      </c>
      <c r="K70" s="16">
        <f t="shared" ref="K70:K72" si="1">(H70+I70)*0.3</f>
        <v>3.9</v>
      </c>
    </row>
    <row r="71" ht="36" customHeight="1" spans="1:11">
      <c r="A71" s="9">
        <v>67</v>
      </c>
      <c r="B71" s="24" t="s">
        <v>159</v>
      </c>
      <c r="C71" s="24" t="s">
        <v>160</v>
      </c>
      <c r="D71" s="24" t="s">
        <v>160</v>
      </c>
      <c r="E71" s="24" t="s">
        <v>26</v>
      </c>
      <c r="F71" s="25">
        <v>10</v>
      </c>
      <c r="G71" s="22"/>
      <c r="H71" s="13">
        <v>9</v>
      </c>
      <c r="I71" s="13"/>
      <c r="J71" s="9" t="s">
        <v>17</v>
      </c>
      <c r="K71" s="13">
        <f t="shared" si="1"/>
        <v>2.7</v>
      </c>
    </row>
    <row r="72" ht="36" customHeight="1" spans="1:11">
      <c r="A72" s="9">
        <v>68</v>
      </c>
      <c r="B72" s="24" t="s">
        <v>159</v>
      </c>
      <c r="C72" s="24" t="s">
        <v>161</v>
      </c>
      <c r="D72" s="24" t="s">
        <v>161</v>
      </c>
      <c r="E72" s="24" t="s">
        <v>117</v>
      </c>
      <c r="F72" s="22">
        <v>7</v>
      </c>
      <c r="G72" s="22"/>
      <c r="H72" s="13">
        <v>7</v>
      </c>
      <c r="I72" s="13"/>
      <c r="J72" s="9" t="s">
        <v>17</v>
      </c>
      <c r="K72" s="13">
        <f t="shared" si="1"/>
        <v>2.1</v>
      </c>
    </row>
    <row r="73" ht="36" customHeight="1" spans="1:11">
      <c r="A73" s="26" t="s">
        <v>162</v>
      </c>
      <c r="B73" s="26"/>
      <c r="C73" s="26"/>
      <c r="D73" s="26"/>
      <c r="E73" s="26"/>
      <c r="F73" s="26">
        <f>SUM(F5:F72)</f>
        <v>2696</v>
      </c>
      <c r="G73" s="26">
        <f>SUM(G5:G72)</f>
        <v>375</v>
      </c>
      <c r="H73" s="26">
        <f>SUM(H5:H72)</f>
        <v>1321</v>
      </c>
      <c r="I73" s="26">
        <f>SUM(I5:I72)</f>
        <v>209</v>
      </c>
      <c r="J73" s="9"/>
      <c r="K73" s="26">
        <f>SUM(K5:K72)</f>
        <v>436.9</v>
      </c>
    </row>
  </sheetData>
  <autoFilter ref="A4:K73">
    <extLst/>
  </autoFilter>
  <mergeCells count="11">
    <mergeCell ref="A1:J1"/>
    <mergeCell ref="A2:K2"/>
    <mergeCell ref="F3:G3"/>
    <mergeCell ref="H3:I3"/>
    <mergeCell ref="A3:A4"/>
    <mergeCell ref="B3:B4"/>
    <mergeCell ref="C3:C4"/>
    <mergeCell ref="D3:D4"/>
    <mergeCell ref="E3:E4"/>
    <mergeCell ref="J3:J4"/>
    <mergeCell ref="K3:K4"/>
  </mergeCells>
  <pageMargins left="0.66875" right="0.590277777777778" top="0.747916666666667" bottom="0.786805555555556"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2020年新型农业经营主体和创业致富带头人带贫奖补公示表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2019-07-29T07:27:00Z</dcterms:created>
  <dcterms:modified xsi:type="dcterms:W3CDTF">2020-11-30T10:21:33Z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